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Ausfallentschädigung 2022\011_Kulturschaffende\2_Schadensberechnung\3_Freischaffende\SP7\"/>
    </mc:Choice>
  </mc:AlternateContent>
  <bookViews>
    <workbookView xWindow="0" yWindow="0" windowWidth="28800" windowHeight="12348" activeTab="2"/>
  </bookViews>
  <sheets>
    <sheet name="A1_arbeitslos gemeldet" sheetId="5" r:id="rId1"/>
    <sheet name="A2_nicht arbeitslos gemeldet" sheetId="6" r:id="rId2"/>
    <sheet name="B_Schadensberechnung" sheetId="1" r:id="rId3"/>
  </sheets>
  <definedNames>
    <definedName name="_xlnm.Print_Area" localSheetId="2">B_Schadensberechnung!$B$8:$T$42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H27" i="1"/>
  <c r="O32" i="1" l="1"/>
  <c r="N32" i="1"/>
  <c r="R32" i="1"/>
  <c r="I20" i="1"/>
  <c r="H20" i="1"/>
  <c r="O20" i="1"/>
  <c r="I32" i="1"/>
  <c r="H32" i="1"/>
  <c r="I18" i="1"/>
  <c r="H18" i="1"/>
  <c r="I25" i="5"/>
  <c r="H25" i="5"/>
  <c r="M25" i="5"/>
  <c r="M28" i="5"/>
  <c r="M27" i="5"/>
  <c r="O18" i="1" l="1"/>
  <c r="N18" i="1"/>
  <c r="N25" i="5" l="1"/>
  <c r="K10" i="6" l="1"/>
  <c r="N25" i="1" l="1"/>
  <c r="N33" i="1"/>
  <c r="I33" i="1"/>
  <c r="H33" i="1"/>
  <c r="O33" i="1" l="1"/>
  <c r="U26" i="6" l="1"/>
  <c r="U27" i="6"/>
  <c r="U28" i="6"/>
  <c r="U29" i="6"/>
  <c r="U30" i="6"/>
  <c r="U31" i="6"/>
  <c r="U32" i="6"/>
  <c r="U33" i="6"/>
  <c r="U34" i="6"/>
  <c r="R26" i="6"/>
  <c r="R27" i="6"/>
  <c r="R28" i="6"/>
  <c r="R29" i="6"/>
  <c r="R30" i="6"/>
  <c r="R31" i="6"/>
  <c r="R32" i="6"/>
  <c r="R33" i="6"/>
  <c r="R34" i="6"/>
  <c r="R35" i="6"/>
  <c r="R36" i="6"/>
  <c r="R37" i="6"/>
  <c r="R38" i="6"/>
  <c r="R39" i="6"/>
  <c r="R40" i="6"/>
  <c r="R41" i="6"/>
  <c r="R42" i="6"/>
  <c r="R43" i="6"/>
  <c r="R44" i="6"/>
  <c r="R45" i="6"/>
  <c r="R46" i="6"/>
  <c r="R47" i="6"/>
  <c r="R48" i="6"/>
  <c r="R49" i="6"/>
  <c r="R25" i="6"/>
  <c r="U35" i="6"/>
  <c r="U36" i="6"/>
  <c r="U37" i="6"/>
  <c r="U38" i="6"/>
  <c r="U39" i="6"/>
  <c r="U40" i="6"/>
  <c r="U41" i="6"/>
  <c r="U42" i="6"/>
  <c r="U43" i="6"/>
  <c r="U44" i="6"/>
  <c r="U45" i="6"/>
  <c r="U46" i="6"/>
  <c r="U47" i="6"/>
  <c r="U48" i="6"/>
  <c r="U49" i="6"/>
  <c r="U25" i="6"/>
  <c r="N27" i="5"/>
  <c r="N50" i="6" l="1"/>
  <c r="N51" i="6" s="1"/>
  <c r="G50" i="6"/>
  <c r="G51" i="6" s="1"/>
  <c r="I29" i="5"/>
  <c r="H29" i="5"/>
  <c r="N28" i="5"/>
  <c r="M29" i="5"/>
  <c r="N20" i="1" s="1"/>
  <c r="O54" i="6" l="1"/>
  <c r="H22" i="1" s="1"/>
  <c r="N29" i="5"/>
  <c r="H23" i="1" l="1"/>
  <c r="H29" i="1"/>
  <c r="I22" i="1"/>
  <c r="H35" i="1" l="1"/>
  <c r="H36" i="1" s="1"/>
  <c r="I29" i="1"/>
  <c r="I23" i="1"/>
  <c r="O28" i="1" l="1"/>
  <c r="N28" i="1"/>
  <c r="I35" i="1" l="1"/>
  <c r="I36" i="1" s="1"/>
  <c r="O25" i="1" l="1"/>
  <c r="H37" i="1" l="1"/>
  <c r="R50" i="6"/>
  <c r="R51" i="6" s="1"/>
  <c r="U50" i="6" l="1"/>
  <c r="U51" i="6" l="1"/>
  <c r="V54" i="6" l="1"/>
  <c r="N22" i="1" s="1"/>
  <c r="N23" i="1" s="1"/>
  <c r="N27" i="1" l="1"/>
  <c r="N29" i="1" s="1"/>
  <c r="O22" i="1"/>
  <c r="O27" i="1" s="1"/>
  <c r="O29" i="1" s="1"/>
  <c r="N35" i="1" l="1"/>
  <c r="N36" i="1" s="1"/>
  <c r="O23" i="1"/>
  <c r="O35" i="1" s="1"/>
  <c r="O36" i="1" s="1"/>
  <c r="N37" i="1" l="1"/>
</calcChain>
</file>

<file path=xl/sharedStrings.xml><?xml version="1.0" encoding="utf-8"?>
<sst xmlns="http://schemas.openxmlformats.org/spreadsheetml/2006/main" count="152" uniqueCount="92">
  <si>
    <t>Gesuchsnummer</t>
  </si>
  <si>
    <t>Gesuchswerte</t>
  </si>
  <si>
    <t>&lt; Dieser Wert wird berechnet</t>
  </si>
  <si>
    <t>Finanziell geprüft am:</t>
  </si>
  <si>
    <t>Finanziell geprüft durch:</t>
  </si>
  <si>
    <t>Die Verwendung dieses Formulars für die Schadensberechnung ist eine Voraussetzung für die Gesuchseingabe. Vielen Dank!</t>
  </si>
  <si>
    <t>Vorname Name Gesuchsteller*in</t>
  </si>
  <si>
    <t>(falls beantragt)</t>
  </si>
  <si>
    <t>Covid-Finanzhilfen</t>
  </si>
  <si>
    <t>Total Ausfallentschädigung</t>
  </si>
  <si>
    <t>Schadensberechnung</t>
  </si>
  <si>
    <t>Berechnung corona-bedingter Einkommensausfall</t>
  </si>
  <si>
    <t>Legende zur Bearbeitung:</t>
  </si>
  <si>
    <t>Kommentar Prüfung</t>
  </si>
  <si>
    <t xml:space="preserve">Bemerkungen finanzielle Prüfung:
</t>
  </si>
  <si>
    <r>
      <t xml:space="preserve">Anteil versicherter Verdienst Arbeitslosenversicherung </t>
    </r>
    <r>
      <rPr>
        <u/>
        <sz val="10"/>
        <color theme="1"/>
        <rFont val="Arial"/>
        <family val="2"/>
      </rPr>
      <t>ausserhalb</t>
    </r>
    <r>
      <rPr>
        <sz val="10"/>
        <color theme="1"/>
        <rFont val="Arial"/>
        <family val="2"/>
      </rPr>
      <t xml:space="preserve"> des Kulturbereichs (brutto, pro Monat)</t>
    </r>
  </si>
  <si>
    <t>Total versicherter Verdienst im Kulturbereich</t>
  </si>
  <si>
    <t>Total Brutto-Einkommen im Kulturbereich</t>
  </si>
  <si>
    <t>Einkommen im Schadenszeitraum im Kulturbereich</t>
  </si>
  <si>
    <t>Zusammenfassung</t>
  </si>
  <si>
    <t>Total Covid-Finanzhilfen</t>
  </si>
  <si>
    <t>Die gelben Felder müssen Sie ausfüllen!</t>
  </si>
  <si>
    <t>Die hellblauen Felder werden automatisch berechnet!</t>
  </si>
  <si>
    <r>
      <t xml:space="preserve">3. Beantworten Sie bitte die folgenden Fragen zu Ihrer aktuellen Arbeitssituation:
</t>
    </r>
    <r>
      <rPr>
        <sz val="11"/>
        <color theme="1"/>
        <rFont val="Arial"/>
        <family val="2"/>
      </rPr>
      <t xml:space="preserve">
</t>
    </r>
  </si>
  <si>
    <t>Ja</t>
  </si>
  <si>
    <t>Nein</t>
  </si>
  <si>
    <t>- Haben Sie neben Ihrer Anstellung im Kulturbereich weitere Anstellungen ausserhalb des Kulturbereichs? (Ja/Nein)</t>
  </si>
  <si>
    <t>- Beziehen Sie für diese Anstellung/diese Anstellungen ebenfalls Arbeitslosenentschädigung? (Ja/Nein)</t>
  </si>
  <si>
    <t>- Wurde Ihnen diese Anstellung/diese Anstellungen seit Januar 2020 gekündigt? (Ja/Nein)</t>
  </si>
  <si>
    <t>Total Ertragsausfall/anrechenbarer Schaden pro Monat</t>
  </si>
  <si>
    <t>Suisseculture Sociale: Nothilfe</t>
  </si>
  <si>
    <t>Bitte geben Sie hier Ihr durchschnittliches Brutto-Einkommen pro Monat an, das Sie in Anstellungen ausserhalb des Kulturbereichs erzielten (inkl. monatlicher Anteil allfälliger 13. Monatslohn).</t>
  </si>
  <si>
    <t>Versicherter Verdienst Arbeitslosenversicherung 
(brutto, pro Monat, gemäss Abrechnungen Arbeitslosenkasse)</t>
  </si>
  <si>
    <t>Brutto-Einkommen aus Arbeitslosenentschädigung im Kulturbereich</t>
  </si>
  <si>
    <t>ODER</t>
  </si>
  <si>
    <t>Anleitung zum Ausfüllen des Formulars:</t>
  </si>
  <si>
    <t>2019, Brutto-Einkommen aus unselbständiger Erwerbstätigkeit im Kulturbereich</t>
  </si>
  <si>
    <t>2018, Brutto-Einkommen aus unselbständiger Erwerbstätigkeit im Kulturbereich</t>
  </si>
  <si>
    <t>durchschnittliches Monatseinkommen, 2018</t>
  </si>
  <si>
    <t>Total Brutto-Einkommen aus unselbständiger Erwerbstätigkeit im Kulturbereich, 2018</t>
  </si>
  <si>
    <t>Bemerkungen</t>
  </si>
  <si>
    <t>Total, 
Brutto-Einkommen</t>
  </si>
  <si>
    <t>Beginn Anstellung</t>
  </si>
  <si>
    <t>Ende Anstellung</t>
  </si>
  <si>
    <t>Berechnung durchschnittliches monatliches Vergleichseinkommen aus unselbständiger Erwerbstätigkeit im Kulturbereich</t>
  </si>
  <si>
    <t>1.1
A1</t>
  </si>
  <si>
    <t>1.1
A2</t>
  </si>
  <si>
    <t>Total Brutto-Einkommen aus unselbständiger Erwerbstätigkeit im Kulturbereich, 2019</t>
  </si>
  <si>
    <t>durchschnittliches Monatseinkommen, 2019</t>
  </si>
  <si>
    <t>2.1
A1</t>
  </si>
  <si>
    <t>2.1
A2</t>
  </si>
  <si>
    <t>Durchschnittliches Vergleichseinkommen 2018 und 2019 aus unselbständiger Erwerbstätigkeit im Kulturbereich (brutto, pro Monat)</t>
  </si>
  <si>
    <r>
      <t xml:space="preserve">C Prüfung
</t>
    </r>
    <r>
      <rPr>
        <b/>
        <sz val="11"/>
        <color rgb="FFFF0000"/>
        <rFont val="Arial"/>
        <family val="2"/>
      </rPr>
      <t>Wird durch die Fachstelle Kultur ausgefüllt</t>
    </r>
  </si>
  <si>
    <t>Total Ausfallentschädigung (max. 80% oder 6'100 CHF) pro Monat</t>
  </si>
  <si>
    <t>Versicherter Verdienst Arbeitslosenversicherung im Kulturbereich
(brutto, pro Monat, gemäss Abrechnungen Arbeitslosenkasse)</t>
  </si>
  <si>
    <t>&lt; Dieser Wert wird berechnet. Nur für Gesuchstellende, die im Schadenszeitraum NICHT (teilweise) arbeitslos gemeldet waren.</t>
  </si>
  <si>
    <t>Hochrechnung Anspruch auf Arbeitslosenentschädigung</t>
  </si>
  <si>
    <t>&lt; Dieser Wert wird aus dem Registerblatt "A1_arbeitslos gemeldet" übernommen. Nur für Gesuchstellende, die im Schadenszeitraum (teilweise) arbeitslos gemeldet waren.</t>
  </si>
  <si>
    <t>&lt; Dieser Wert wird aus dem Registerblatt "A2_nicht arbeitslos gemeldet" übernommen. Nur für Gesuchstellende, die im Schadenszeitraum NICHT (teilweise) arbeitslos gemeldet waren.</t>
  </si>
  <si>
    <t>Arbeitgeber, Projekt, Stellenbezeichnung</t>
  </si>
  <si>
    <r>
      <t xml:space="preserve">2. Deklarieren Sie die Höhe Ihres corona-bedingten Einkommensausfalls.
</t>
    </r>
    <r>
      <rPr>
        <sz val="11"/>
        <color theme="1"/>
        <rFont val="Arial"/>
        <family val="2"/>
      </rPr>
      <t xml:space="preserve">Bitte geben Sie in den Tabellen unten für die Jahre 2018 und 2019 Ihr Einkommen aus unselbständiger Erwerbstätigkeit im Kulturbereich an. Listen Sie alle temporären Arbeitsverträge auf, die Sie als freischaffende Kulturschaffende in den Jahren 2018 und 2019 wahrgenommen haben. </t>
    </r>
  </si>
  <si>
    <t>A2 Berechnung corona-bedingter Einkommensausfall für nicht arbeitslos gemeldete freischaffende Kulturschaffende</t>
  </si>
  <si>
    <t>&lt; dieser Wert
 wird berechnet</t>
  </si>
  <si>
    <r>
      <rPr>
        <b/>
        <sz val="8"/>
        <color theme="1"/>
        <rFont val="Arial"/>
        <family val="2"/>
      </rPr>
      <t>Zusicherung des*der Gesuchsteller*in</t>
    </r>
    <r>
      <rPr>
        <sz val="8"/>
        <color theme="1"/>
        <rFont val="Arial"/>
        <family val="2"/>
      </rPr>
      <t xml:space="preserve">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</si>
  <si>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Brutto-Einkommen aus unselbständiger Erwerbstätigkeit im Kulturbereich</t>
  </si>
  <si>
    <t>Die Fachstelle Kultur stützt sich bei der Beurteilung Ihres Gesuchs für die Monate September 2021 bis Dezember 2021 auf Ihr vorheriges Gesuch (z.B. Angaben zur Hauptberuflichkeit, Angaben zu Ihrem Vergleichseinkommen). Sie brauchen deshalb dieses Registerblatt nicht auszufüllen. Bitte füllen Sie direkt das Registerblatt B2_Deklaration Einkommen (violett) aus.</t>
  </si>
  <si>
    <r>
      <t xml:space="preserve">1. Bitte füllen Sie das Register "B_Schadensberechnung" (grün) aus. </t>
    </r>
    <r>
      <rPr>
        <sz val="11"/>
        <color theme="1"/>
        <rFont val="Arial"/>
        <family val="2"/>
      </rPr>
      <t xml:space="preserve">
Dieses Register kann nur ausgefüllt werden, wenn Sie zuvor Register "A1_arbeitslos gemeldet" (blau) oder das Register "A2_nicht arbeitslos gemeldet" (orange) ausgefüllt haben.</t>
    </r>
  </si>
  <si>
    <t xml:space="preserve">            </t>
  </si>
  <si>
    <t>Erläuterungen:</t>
  </si>
  <si>
    <t>Kommentar Gesuchsteller*in</t>
  </si>
  <si>
    <t>B Schadensberechnung</t>
  </si>
  <si>
    <t xml:space="preserve">Ausfallentschädigung freischaffende Kulturschaffende </t>
  </si>
  <si>
    <t>Bitte geben Sie hier für jeden Monat Ihren versicherten Verdienst bei der Arbeitslosenversicherung an.</t>
  </si>
  <si>
    <t>Ausfallentschädigung freischaffende Kulturschaffende</t>
  </si>
  <si>
    <r>
      <rPr>
        <u/>
        <sz val="10"/>
        <color theme="1"/>
        <rFont val="Arial"/>
        <family val="2"/>
      </rPr>
      <t>Nur für Gesuchstellende, die im Schadenszeitraum (teilweise) arbeitslos gemeldet waren:</t>
    </r>
    <r>
      <rPr>
        <sz val="10"/>
        <color theme="1"/>
        <rFont val="Arial"/>
        <family val="2"/>
      </rPr>
      <t xml:space="preserve"> Bitte geben Sie den Anteil Arbeitslosenentschädigung an, den Sie für unselbständige Erwerbstätigkeit im Kulturbereich erhielten.</t>
    </r>
  </si>
  <si>
    <t>Haben Sie im Schadenszeitraum ein Einkommen aus unselbständiger Erwerbstätigkeit im Kulturbereich erzielt? Dann geben Sie bitte hier Ihr Einkommen aus dieser Tätigkeit an. Massgebend für die Zuordnung zum Schadensmonat ist der Zahlungseingang.</t>
  </si>
  <si>
    <t xml:space="preserve">Falls Sie Nothilfe von Suisseculture Sociale beantragt haben, geben Sie bitte die erhaltenen Beiträge pro Bezugsperiode hier an. Die Beiträge werden mit einer Formel taggenau gerechnet. Falls Sie den Entscheid zur Nothilfe noch nicht erhalten haben, reichen Sie einen Screenshot Ihres Antrags-E-Mails ein. </t>
  </si>
  <si>
    <t xml:space="preserve">A1 Berechnung Corona-bedingter Einkommensausfall für arbeitslos gemeldete freischaffende Kulturschaffende </t>
  </si>
  <si>
    <t>2022-</t>
  </si>
  <si>
    <t>Schadenszeitraum: 1. Mai 2022 bis 30. Juni 2022</t>
  </si>
  <si>
    <t>Waren Sie im Schadenszeitraum Mai 2022 bis Juni 2022 (teilweise) arbeitslos gemeldet oder ausgesteuert?
(JA oder NEIN)</t>
  </si>
  <si>
    <t>Sie waren (teilweise) arbeitslos gemeldet oder ausgesteuert im Schadenszeitraum Mai 2022 bis Juni 2022. 
Bitte füllen Sie zuerst dieses Register "A1_arbeitslos gemeldet" (blau) aus. 
Bitte füllen Sie anschliessend das Register "B_Schadensberechnung" (grün) aus.</t>
  </si>
  <si>
    <r>
      <t xml:space="preserve">1. Bitte stellen Sie sicher, dass Sie die folgenden Dokumente zur Hand haben:
</t>
    </r>
    <r>
      <rPr>
        <sz val="11"/>
        <color theme="1"/>
        <rFont val="Arial"/>
        <family val="2"/>
      </rPr>
      <t>- Monats-Abrechnungen der Arbeitslosenkasse, aus denen Ihr versicherter Verdienst hervorgeht für die Monate Mai und Juni 2022 (obligatorisch; Ausgesteuerte reichen die letzte ihnen vorliegende Monatsabrechnung ein).
- letzte Ihnen vorliegende Jahres-Abrechnung der Arbeitslosenkasse (falls vorliegend)
- Entscheid/ggf. Antrag Nothilfe Suisseculture Sociale für die Bezugsperiode Mai/Juni 2022 (falls beantragt und bereits vorliegend).</t>
    </r>
  </si>
  <si>
    <r>
      <t xml:space="preserve">2. Deklarieren Sie die Höhe Ihres corona-bedingten Einkommensausfalls.
</t>
    </r>
    <r>
      <rPr>
        <sz val="11"/>
        <color theme="1"/>
        <rFont val="Arial"/>
        <family val="2"/>
      </rPr>
      <t>- Unter 1.1 geben Sie die Höhe Ihres versicherten Verdiensts bei der Arbeitslosenversicherung an (brutto, pro Monat, Mai und Juni 2022 gemäss Abrechnungen Arbeitslosenkasse. 
- Für Ausgesteuerte: Bitte geben Sie die Höhe Ihres versicherten Verdiensts gemäss letzter Ihnen vorliegender Abrechnung der Arbeitslosenkasse an.</t>
    </r>
  </si>
  <si>
    <t>Waren Sie im Schadenszeitraum Mai 2022 und Juni 2022 NICHT (teilweise) arbeitslos gemeldet?
(JA oder NEIN)</t>
  </si>
  <si>
    <t>Sie waren NICHT (teilweise) arbeitslos gemeldet im Schadenszeitraum Mai 2022 und Juni 2022.
Bitte füllen Sie zuerst dieses Register "A2_nicht arbeitslos gemeldet" (orange) aus. 
Bitte füllen Sie anschliessend das Register "B_Schadensberechnung" (grün) aus.</t>
  </si>
  <si>
    <r>
      <rPr>
        <b/>
        <sz val="11"/>
        <color theme="1"/>
        <rFont val="Arial"/>
        <family val="2"/>
      </rPr>
      <t>1. Bitte stellen Sie sicher, dass Sie die folgenden Dokumente zur Hand haben:</t>
    </r>
    <r>
      <rPr>
        <sz val="11"/>
        <color theme="1"/>
        <rFont val="Arial"/>
        <family val="2"/>
      </rPr>
      <t xml:space="preserve">
- Lohnausweise der Jahre 2018 und 2019 für Ihr Einkommen aus unselbständiger Erwerbstätigkeit im Kulturbereich </t>
    </r>
    <r>
      <rPr>
        <i/>
        <sz val="11"/>
        <color theme="1"/>
        <rFont val="Arial"/>
        <family val="2"/>
      </rPr>
      <t>alternativ:</t>
    </r>
    <r>
      <rPr>
        <sz val="11"/>
        <color theme="1"/>
        <rFont val="Arial"/>
        <family val="2"/>
      </rPr>
      <t xml:space="preserve"> entsprechende Arbeitsverträge (obligatorisch)
- Entscheid/ggf. Antrag Nothilfe Suisseculture Sociale für die Bezugsperiode Mai/Juni 2022 (falls beantragt und bereits vorliegend). </t>
    </r>
  </si>
  <si>
    <t>Bezugsperiode 
Mai/Juni 2022</t>
  </si>
  <si>
    <t>Bezugsperiode 
Mai/Junil 2022</t>
  </si>
  <si>
    <r>
      <t xml:space="preserve">2. Bei Ihren aktuellen Einkünften stützen wir uns auf Ihre Selbstdeklaration.
</t>
    </r>
    <r>
      <rPr>
        <sz val="11"/>
        <rFont val="Arial"/>
        <family val="2"/>
      </rPr>
      <t>Deklarieren Sie die Einnahmen aus Ihrer unselbständigen Erwerbstätigkeit im Kulturbereich im Zeitraum Mai 2022 und Juni 2022 wahrheitsgetreu.  
Bei unrichtigen und unvollständigen Angaben können Sie wegen Betrugs zur Rechenschaft gezogen werden.</t>
    </r>
  </si>
  <si>
    <t>(Version: 24. Juni 2022)</t>
  </si>
  <si>
    <r>
      <rPr>
        <b/>
        <sz val="10"/>
        <color theme="1"/>
        <rFont val="Arial"/>
        <family val="2"/>
      </rPr>
      <t xml:space="preserve">Dokumente, die obligatorisch einzureichen sind:
</t>
    </r>
    <r>
      <rPr>
        <sz val="10"/>
        <color theme="1"/>
        <rFont val="Arial"/>
        <family val="2"/>
      </rPr>
      <t xml:space="preserve">- Entscheid/ggf. Antrag Nothilfe Suisseculture Sociale für die Bezugsperiode Mai/Juni 2022 (falls beantragt). </t>
    </r>
    <r>
      <rPr>
        <b/>
        <sz val="10"/>
        <color theme="1"/>
        <rFont val="Arial"/>
        <family val="2"/>
      </rPr>
      <t xml:space="preserve">
Arbeitslos gemeldet im Schadenszeitraum:</t>
    </r>
    <r>
      <rPr>
        <sz val="10"/>
        <color theme="1"/>
        <rFont val="Arial"/>
        <family val="2"/>
      </rPr>
      <t xml:space="preserve">
- Monats-Abrechnungen der Arbeitslosenkasse, aus denen Ihr versicherter Verdienst hervorgeht für die Monate Mai und Juni 2022 (obligatorisch; Ausgesteuerte reichen die letzte ihnen vorliegende Monatsabrechnung ein).
- letzte Ihnen vorliegende Jahres-Abrechnung der Arbeitslosenkasse (falls vorliegend)
</t>
    </r>
    <r>
      <rPr>
        <b/>
        <sz val="10"/>
        <color theme="1"/>
        <rFont val="Arial"/>
        <family val="2"/>
      </rPr>
      <t>NICHT arbeitslos gemeldet im Schadenszeitraum:</t>
    </r>
    <r>
      <rPr>
        <sz val="10"/>
        <color theme="1"/>
        <rFont val="Arial"/>
        <family val="2"/>
      </rPr>
      <t xml:space="preserve">
- Lohnausweise der Jahre 2018 und 2019 für Ihr Einkommen aus unselbständiger Erwerbstätigkeit im Kulturbereich </t>
    </r>
    <r>
      <rPr>
        <i/>
        <sz val="10"/>
        <color theme="1"/>
        <rFont val="Arial"/>
        <family val="2"/>
      </rPr>
      <t>alternativ:</t>
    </r>
    <r>
      <rPr>
        <sz val="10"/>
        <color theme="1"/>
        <rFont val="Arial"/>
        <family val="2"/>
      </rPr>
      <t xml:space="preserve"> entsprechende Arbeitsverträge (obligatorisch)
</t>
    </r>
    <r>
      <rPr>
        <b/>
        <sz val="10"/>
        <color theme="1"/>
        <rFont val="Arial"/>
        <family val="2"/>
      </rPr>
      <t>Ohne diese Dokumente kann Ihr Gesuch nicht geprüft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</si>
</sst>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b/>
      <sz val="11"/>
      <name val="Arial"/>
      <family val="2"/>
    </font>
    <font>
      <b/>
      <sz val="10"/>
      <name val="Arial"/>
      <family val="2"/>
    </font>
    <font>
      <b/>
      <sz val="11"/>
      <color theme="1"/>
      <name val="Arial"/>
      <family val="2"/>
    </font>
    <font>
      <sz val="11"/>
      <color theme="1"/>
      <name val="Arial"/>
      <family val="2"/>
    </font>
    <font>
      <sz val="16"/>
      <color theme="1"/>
      <name val="Arial"/>
      <family val="2"/>
    </font>
    <font>
      <b/>
      <sz val="16"/>
      <color theme="1"/>
      <name val="Arial"/>
      <family val="2"/>
    </font>
    <font>
      <sz val="8"/>
      <color theme="1"/>
      <name val="Arial"/>
      <family val="2"/>
    </font>
    <font>
      <b/>
      <sz val="8"/>
      <color theme="1"/>
      <name val="Arial"/>
      <family val="2"/>
    </font>
    <font>
      <u/>
      <sz val="10"/>
      <color theme="1"/>
      <name val="Arial"/>
      <family val="2"/>
    </font>
    <font>
      <b/>
      <sz val="10"/>
      <color theme="3"/>
      <name val="Arial"/>
      <family val="2"/>
    </font>
    <font>
      <i/>
      <sz val="10"/>
      <name val="Arial"/>
      <family val="2"/>
    </font>
    <font>
      <i/>
      <sz val="10"/>
      <color theme="1"/>
      <name val="Arial"/>
      <family val="2"/>
    </font>
    <font>
      <b/>
      <sz val="11"/>
      <color theme="1"/>
      <name val="Calibri"/>
      <family val="2"/>
      <scheme val="minor"/>
    </font>
    <font>
      <sz val="11"/>
      <name val="Calibri"/>
      <family val="2"/>
      <scheme val="minor"/>
    </font>
    <font>
      <sz val="14"/>
      <color theme="1"/>
      <name val="Arial"/>
      <family val="2"/>
    </font>
    <font>
      <i/>
      <sz val="11"/>
      <color theme="1"/>
      <name val="Arial"/>
      <family val="2"/>
    </font>
    <font>
      <sz val="11"/>
      <color rgb="FFFF0000"/>
      <name val="Arial"/>
      <family val="2"/>
    </font>
    <font>
      <b/>
      <sz val="18"/>
      <name val="Arial"/>
      <family val="2"/>
    </font>
    <font>
      <b/>
      <sz val="18"/>
      <color theme="1"/>
      <name val="Arial"/>
      <family val="2"/>
    </font>
    <font>
      <b/>
      <sz val="18"/>
      <color rgb="FFFF0000"/>
      <name val="Arial"/>
      <family val="2"/>
    </font>
    <font>
      <sz val="11"/>
      <name val="Arial"/>
      <family val="2"/>
    </font>
    <font>
      <sz val="11"/>
      <color rgb="FFFF0000"/>
      <name val="Calibri"/>
      <family val="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CCFF"/>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s>
  <borders count="69">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6" fillId="0" borderId="0"/>
    <xf numFmtId="0" fontId="16" fillId="0" borderId="0"/>
    <xf numFmtId="0" fontId="9" fillId="3" borderId="0" applyNumberFormat="0" applyBorder="0" applyAlignment="0" applyProtection="0"/>
    <xf numFmtId="0" fontId="10" fillId="4" borderId="0" applyNumberFormat="0" applyBorder="0" applyAlignment="0" applyProtection="0"/>
    <xf numFmtId="0" fontId="8" fillId="2" borderId="0" applyNumberFormat="0" applyBorder="0" applyAlignment="0" applyProtection="0"/>
    <xf numFmtId="0" fontId="5" fillId="0" borderId="0"/>
    <xf numFmtId="0" fontId="4" fillId="0" borderId="0"/>
    <xf numFmtId="0" fontId="3" fillId="0" borderId="0"/>
    <xf numFmtId="0" fontId="2" fillId="0" borderId="0"/>
  </cellStyleXfs>
  <cellXfs count="645">
    <xf numFmtId="0" fontId="0" fillId="0" borderId="0" xfId="0"/>
    <xf numFmtId="164" fontId="27" fillId="0" borderId="16" xfId="3" applyNumberFormat="1" applyFont="1" applyBorder="1" applyAlignment="1" applyProtection="1">
      <alignment horizontal="center" vertical="center" wrapText="1"/>
      <protection hidden="1"/>
    </xf>
    <xf numFmtId="0" fontId="27" fillId="0" borderId="26" xfId="3" applyNumberFormat="1" applyFont="1" applyBorder="1" applyAlignment="1" applyProtection="1">
      <alignment horizontal="center" vertical="center" wrapText="1"/>
      <protection hidden="1"/>
    </xf>
    <xf numFmtId="0" fontId="27" fillId="13" borderId="26" xfId="3" applyNumberFormat="1" applyFont="1" applyFill="1" applyBorder="1" applyAlignment="1" applyProtection="1">
      <alignment horizontal="center" vertical="center" wrapText="1"/>
      <protection hidden="1"/>
    </xf>
    <xf numFmtId="164" fontId="27" fillId="13" borderId="0" xfId="3" applyNumberFormat="1" applyFont="1" applyFill="1" applyBorder="1" applyAlignment="1" applyProtection="1">
      <alignment horizontal="center" vertical="center" wrapText="1"/>
      <protection hidden="1"/>
    </xf>
    <xf numFmtId="0" fontId="27" fillId="13" borderId="37" xfId="3" applyNumberFormat="1" applyFont="1" applyFill="1" applyBorder="1" applyAlignment="1" applyProtection="1">
      <alignment horizontal="center" vertical="center" wrapText="1"/>
      <protection hidden="1"/>
    </xf>
    <xf numFmtId="166" fontId="6" fillId="10" borderId="9" xfId="3" applyNumberFormat="1" applyFont="1" applyFill="1" applyBorder="1" applyAlignment="1" applyProtection="1">
      <alignment vertical="center" wrapText="1"/>
      <protection locked="0"/>
    </xf>
    <xf numFmtId="166" fontId="6" fillId="10" borderId="20" xfId="3" applyNumberFormat="1" applyFont="1" applyFill="1" applyBorder="1" applyAlignment="1" applyProtection="1">
      <alignment vertical="center" wrapText="1"/>
      <protection locked="0"/>
    </xf>
    <xf numFmtId="164" fontId="26" fillId="10" borderId="20" xfId="8" applyNumberFormat="1" applyFont="1" applyFill="1" applyBorder="1" applyAlignment="1" applyProtection="1">
      <alignment horizontal="center" vertical="center" wrapText="1"/>
      <protection locked="0"/>
    </xf>
    <xf numFmtId="164" fontId="18" fillId="0" borderId="0" xfId="3" applyNumberFormat="1" applyFont="1" applyFill="1" applyBorder="1" applyAlignment="1" applyProtection="1">
      <alignment vertical="top" wrapText="1"/>
      <protection hidden="1"/>
    </xf>
    <xf numFmtId="165" fontId="18" fillId="0" borderId="0" xfId="3" applyNumberFormat="1" applyFont="1" applyAlignment="1" applyProtection="1">
      <alignment horizontal="center" vertical="top" wrapText="1"/>
      <protection hidden="1"/>
    </xf>
    <xf numFmtId="164" fontId="18" fillId="0" borderId="0" xfId="3" applyNumberFormat="1" applyFont="1" applyAlignment="1" applyProtection="1">
      <alignment horizontal="left" vertical="top" wrapText="1"/>
      <protection hidden="1"/>
    </xf>
    <xf numFmtId="164" fontId="18" fillId="0" borderId="0" xfId="3" applyNumberFormat="1" applyFont="1" applyAlignment="1" applyProtection="1">
      <alignment vertical="top" wrapText="1"/>
      <protection hidden="1"/>
    </xf>
    <xf numFmtId="164" fontId="18" fillId="0" borderId="0" xfId="3" applyNumberFormat="1" applyFont="1" applyFill="1" applyAlignment="1" applyProtection="1">
      <alignment vertical="top" wrapText="1"/>
      <protection hidden="1"/>
    </xf>
    <xf numFmtId="0" fontId="14" fillId="0" borderId="16" xfId="2" applyFont="1" applyFill="1" applyBorder="1" applyProtection="1">
      <protection hidden="1"/>
    </xf>
    <xf numFmtId="0" fontId="13" fillId="0" borderId="25" xfId="2" applyFont="1" applyBorder="1" applyAlignment="1" applyProtection="1">
      <alignment horizontal="left"/>
      <protection hidden="1"/>
    </xf>
    <xf numFmtId="0" fontId="13" fillId="0" borderId="21" xfId="2" applyFont="1" applyBorder="1" applyAlignment="1" applyProtection="1">
      <alignment horizontal="left"/>
      <protection hidden="1"/>
    </xf>
    <xf numFmtId="0" fontId="14" fillId="0" borderId="0" xfId="2" applyFont="1" applyFill="1" applyBorder="1" applyProtection="1">
      <protection hidden="1"/>
    </xf>
    <xf numFmtId="0" fontId="14" fillId="0" borderId="0" xfId="2" applyFont="1" applyProtection="1">
      <protection hidden="1"/>
    </xf>
    <xf numFmtId="0" fontId="30" fillId="0" borderId="16" xfId="2" applyFont="1" applyFill="1" applyBorder="1" applyProtection="1">
      <protection hidden="1"/>
    </xf>
    <xf numFmtId="0" fontId="30" fillId="0" borderId="15" xfId="2" applyFont="1" applyFill="1" applyBorder="1" applyAlignment="1" applyProtection="1">
      <alignment horizontal="left"/>
      <protection hidden="1"/>
    </xf>
    <xf numFmtId="0" fontId="31" fillId="0" borderId="0" xfId="2" applyFont="1" applyFill="1" applyBorder="1" applyProtection="1">
      <protection hidden="1"/>
    </xf>
    <xf numFmtId="0" fontId="30" fillId="0" borderId="0" xfId="2" applyFont="1" applyFill="1" applyBorder="1" applyProtection="1">
      <protection hidden="1"/>
    </xf>
    <xf numFmtId="0" fontId="30" fillId="0" borderId="0" xfId="2" applyFont="1" applyFill="1" applyProtection="1">
      <protection hidden="1"/>
    </xf>
    <xf numFmtId="0" fontId="30" fillId="0" borderId="0" xfId="0" applyFont="1" applyFill="1" applyProtection="1">
      <protection hidden="1"/>
    </xf>
    <xf numFmtId="0" fontId="14" fillId="0" borderId="15" xfId="2" applyFont="1" applyBorder="1" applyAlignment="1" applyProtection="1">
      <alignment horizontal="center"/>
      <protection hidden="1"/>
    </xf>
    <xf numFmtId="0" fontId="14" fillId="0" borderId="0" xfId="2" applyFont="1" applyBorder="1" applyAlignment="1" applyProtection="1">
      <alignment horizontal="left" vertical="top"/>
      <protection hidden="1"/>
    </xf>
    <xf numFmtId="0" fontId="14" fillId="0" borderId="0" xfId="2" applyFont="1" applyBorder="1" applyProtection="1">
      <protection hidden="1"/>
    </xf>
    <xf numFmtId="0" fontId="14" fillId="0" borderId="16" xfId="2" applyFont="1" applyBorder="1" applyProtection="1">
      <protection hidden="1"/>
    </xf>
    <xf numFmtId="0" fontId="0" fillId="0" borderId="0" xfId="0" applyProtection="1">
      <protection hidden="1"/>
    </xf>
    <xf numFmtId="164" fontId="18" fillId="0" borderId="16" xfId="3" applyNumberFormat="1" applyFont="1" applyFill="1" applyBorder="1" applyAlignment="1" applyProtection="1">
      <alignment vertical="top" wrapText="1"/>
      <protection hidden="1"/>
    </xf>
    <xf numFmtId="165" fontId="18" fillId="0" borderId="15" xfId="3" applyNumberFormat="1" applyFont="1" applyBorder="1" applyAlignment="1" applyProtection="1">
      <alignment horizontal="center" vertical="top" wrapText="1"/>
      <protection hidden="1"/>
    </xf>
    <xf numFmtId="164" fontId="18" fillId="0" borderId="0" xfId="3" applyNumberFormat="1" applyFont="1" applyBorder="1" applyAlignment="1" applyProtection="1">
      <alignment horizontal="left" vertical="top" wrapText="1"/>
      <protection hidden="1"/>
    </xf>
    <xf numFmtId="164" fontId="18" fillId="0" borderId="0" xfId="3" applyNumberFormat="1" applyFont="1" applyBorder="1" applyAlignment="1" applyProtection="1">
      <alignment vertical="top" wrapText="1"/>
      <protection hidden="1"/>
    </xf>
    <xf numFmtId="164" fontId="19" fillId="0" borderId="0" xfId="3" applyNumberFormat="1" applyFont="1" applyBorder="1" applyAlignment="1" applyProtection="1">
      <alignment vertical="top" wrapText="1"/>
      <protection hidden="1"/>
    </xf>
    <xf numFmtId="164" fontId="19" fillId="0" borderId="16" xfId="3" applyNumberFormat="1" applyFont="1" applyBorder="1" applyAlignment="1" applyProtection="1">
      <alignment vertical="top" wrapText="1"/>
      <protection hidden="1"/>
    </xf>
    <xf numFmtId="164" fontId="19" fillId="0" borderId="0" xfId="3" applyNumberFormat="1" applyFont="1" applyFill="1" applyBorder="1" applyAlignment="1" applyProtection="1">
      <alignment vertical="top" wrapText="1"/>
      <protection hidden="1"/>
    </xf>
    <xf numFmtId="164" fontId="19" fillId="0" borderId="0" xfId="3" applyNumberFormat="1" applyFont="1" applyAlignment="1" applyProtection="1">
      <alignment vertical="top" wrapText="1"/>
      <protection hidden="1"/>
    </xf>
    <xf numFmtId="0" fontId="6" fillId="0" borderId="0" xfId="2" applyFont="1" applyProtection="1">
      <protection hidden="1"/>
    </xf>
    <xf numFmtId="164" fontId="13" fillId="0" borderId="16" xfId="3" applyNumberFormat="1" applyFont="1" applyFill="1" applyBorder="1" applyAlignment="1" applyProtection="1">
      <alignment vertical="top" wrapText="1"/>
      <protection hidden="1"/>
    </xf>
    <xf numFmtId="165" fontId="13" fillId="0" borderId="15" xfId="3" applyNumberFormat="1" applyFont="1" applyFill="1" applyBorder="1" applyAlignment="1" applyProtection="1">
      <alignment horizontal="center" vertical="top" wrapText="1"/>
      <protection hidden="1"/>
    </xf>
    <xf numFmtId="0" fontId="0" fillId="0" borderId="0" xfId="0" applyFill="1" applyBorder="1" applyAlignment="1" applyProtection="1">
      <alignment horizontal="center" vertical="top" wrapText="1"/>
      <protection hidden="1"/>
    </xf>
    <xf numFmtId="164" fontId="13" fillId="0" borderId="0" xfId="3" applyNumberFormat="1" applyFont="1" applyFill="1" applyAlignment="1" applyProtection="1">
      <alignment vertical="top" wrapText="1"/>
      <protection hidden="1"/>
    </xf>
    <xf numFmtId="164" fontId="13" fillId="0" borderId="0" xfId="3" applyNumberFormat="1" applyFont="1" applyFill="1" applyBorder="1" applyAlignment="1" applyProtection="1">
      <alignment vertical="top" wrapText="1"/>
      <protection hidden="1"/>
    </xf>
    <xf numFmtId="164" fontId="18" fillId="0" borderId="13" xfId="3" applyNumberFormat="1" applyFont="1" applyBorder="1" applyAlignment="1" applyProtection="1">
      <alignment horizontal="left" vertical="top" wrapText="1"/>
      <protection hidden="1"/>
    </xf>
    <xf numFmtId="164" fontId="19" fillId="0" borderId="14" xfId="3" applyNumberFormat="1" applyFont="1" applyBorder="1" applyAlignment="1" applyProtection="1">
      <alignment vertical="top" wrapText="1"/>
      <protection hidden="1"/>
    </xf>
    <xf numFmtId="164" fontId="19" fillId="0" borderId="0" xfId="3" applyNumberFormat="1" applyFont="1" applyFill="1" applyAlignment="1" applyProtection="1">
      <alignment vertical="top" wrapText="1"/>
      <protection hidden="1"/>
    </xf>
    <xf numFmtId="164" fontId="19" fillId="0" borderId="0" xfId="3" applyNumberFormat="1" applyFont="1" applyFill="1" applyBorder="1" applyAlignment="1" applyProtection="1">
      <alignment horizontal="right" vertical="top" wrapText="1"/>
      <protection hidden="1"/>
    </xf>
    <xf numFmtId="164" fontId="28" fillId="9" borderId="6" xfId="3" applyNumberFormat="1" applyFont="1" applyFill="1" applyBorder="1" applyAlignment="1" applyProtection="1">
      <alignment horizontal="center" vertical="center" wrapText="1"/>
      <protection hidden="1"/>
    </xf>
    <xf numFmtId="164" fontId="28" fillId="0" borderId="28" xfId="3" applyNumberFormat="1" applyFont="1" applyFill="1" applyBorder="1" applyAlignment="1" applyProtection="1">
      <alignment vertical="top" wrapText="1"/>
      <protection hidden="1"/>
    </xf>
    <xf numFmtId="164" fontId="28" fillId="0" borderId="29" xfId="3" applyNumberFormat="1" applyFont="1" applyFill="1" applyBorder="1" applyAlignment="1" applyProtection="1">
      <alignment vertical="top" wrapText="1"/>
      <protection hidden="1"/>
    </xf>
    <xf numFmtId="0" fontId="2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15" fillId="0" borderId="0" xfId="2" applyFont="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164" fontId="17" fillId="0" borderId="0" xfId="3" applyNumberFormat="1" applyFont="1" applyFill="1" applyBorder="1" applyAlignment="1" applyProtection="1">
      <alignment horizontal="center" vertical="center" wrapText="1"/>
      <protection hidden="1"/>
    </xf>
    <xf numFmtId="0" fontId="6" fillId="0" borderId="13" xfId="0" applyFont="1" applyBorder="1" applyAlignment="1" applyProtection="1">
      <alignment horizontal="left" vertical="top" wrapText="1"/>
      <protection hidden="1"/>
    </xf>
    <xf numFmtId="0" fontId="6" fillId="0" borderId="0" xfId="0" applyFont="1" applyBorder="1" applyAlignment="1" applyProtection="1">
      <alignment horizontal="left" wrapText="1"/>
      <protection hidden="1"/>
    </xf>
    <xf numFmtId="164" fontId="18" fillId="0" borderId="14" xfId="3" applyNumberFormat="1" applyFont="1" applyBorder="1" applyAlignment="1" applyProtection="1">
      <alignment vertical="top" wrapText="1"/>
      <protection hidden="1"/>
    </xf>
    <xf numFmtId="164" fontId="20" fillId="0" borderId="16" xfId="3" applyNumberFormat="1" applyFont="1" applyFill="1" applyBorder="1" applyAlignment="1" applyProtection="1">
      <alignment vertical="top" wrapText="1"/>
      <protection hidden="1"/>
    </xf>
    <xf numFmtId="165" fontId="20" fillId="0" borderId="0" xfId="3" applyNumberFormat="1" applyFont="1" applyAlignment="1" applyProtection="1">
      <alignment horizontal="center" vertical="top" wrapText="1"/>
      <protection hidden="1"/>
    </xf>
    <xf numFmtId="164" fontId="20" fillId="0" borderId="13" xfId="3" applyNumberFormat="1" applyFont="1" applyBorder="1" applyAlignment="1" applyProtection="1">
      <alignment horizontal="left" vertical="top" wrapText="1"/>
      <protection hidden="1"/>
    </xf>
    <xf numFmtId="164" fontId="20" fillId="0" borderId="0" xfId="3" applyNumberFormat="1" applyFont="1" applyBorder="1" applyAlignment="1" applyProtection="1">
      <alignment horizontal="left" vertical="center" wrapText="1"/>
      <protection hidden="1"/>
    </xf>
    <xf numFmtId="164" fontId="18" fillId="0" borderId="45" xfId="3" quotePrefix="1" applyNumberFormat="1" applyFont="1" applyBorder="1" applyAlignment="1" applyProtection="1">
      <alignment horizontal="left" vertical="center" wrapText="1"/>
      <protection hidden="1"/>
    </xf>
    <xf numFmtId="164" fontId="18" fillId="0" borderId="0" xfId="3" quotePrefix="1" applyNumberFormat="1" applyFont="1" applyFill="1" applyBorder="1" applyAlignment="1" applyProtection="1">
      <alignment horizontal="left" vertical="center" wrapText="1"/>
      <protection hidden="1"/>
    </xf>
    <xf numFmtId="164" fontId="20" fillId="0" borderId="0" xfId="3" applyNumberFormat="1" applyFont="1" applyFill="1" applyBorder="1" applyAlignment="1" applyProtection="1">
      <alignment vertical="top" wrapText="1"/>
      <protection hidden="1"/>
    </xf>
    <xf numFmtId="164" fontId="20" fillId="0" borderId="0" xfId="3" applyNumberFormat="1" applyFont="1" applyAlignment="1" applyProtection="1">
      <alignment vertical="top" wrapText="1"/>
      <protection hidden="1"/>
    </xf>
    <xf numFmtId="164" fontId="12" fillId="0" borderId="16" xfId="3" applyNumberFormat="1" applyFont="1" applyFill="1" applyBorder="1" applyAlignment="1" applyProtection="1">
      <alignment vertical="top" wrapText="1"/>
      <protection hidden="1"/>
    </xf>
    <xf numFmtId="164" fontId="12" fillId="8" borderId="8" xfId="3" applyNumberFormat="1" applyFont="1" applyFill="1" applyBorder="1" applyAlignment="1" applyProtection="1">
      <alignment horizontal="center" vertical="center" wrapText="1"/>
      <protection hidden="1"/>
    </xf>
    <xf numFmtId="164" fontId="27" fillId="8" borderId="21" xfId="3" applyNumberFormat="1" applyFont="1" applyFill="1" applyBorder="1" applyAlignment="1" applyProtection="1">
      <alignment horizontal="center" vertical="top" wrapText="1"/>
      <protection hidden="1"/>
    </xf>
    <xf numFmtId="164" fontId="12" fillId="8" borderId="17" xfId="3" applyNumberFormat="1" applyFont="1" applyFill="1" applyBorder="1" applyAlignment="1" applyProtection="1">
      <alignment vertical="top" wrapText="1"/>
      <protection hidden="1"/>
    </xf>
    <xf numFmtId="164" fontId="20" fillId="8" borderId="8" xfId="3" applyNumberFormat="1" applyFont="1" applyFill="1" applyBorder="1" applyAlignment="1" applyProtection="1">
      <alignment vertical="top" wrapText="1"/>
      <protection hidden="1"/>
    </xf>
    <xf numFmtId="164" fontId="12" fillId="9" borderId="16" xfId="3" applyNumberFormat="1" applyFont="1" applyFill="1" applyBorder="1" applyAlignment="1" applyProtection="1">
      <alignment vertical="top" wrapText="1"/>
      <protection hidden="1"/>
    </xf>
    <xf numFmtId="164" fontId="20" fillId="9" borderId="0" xfId="3" applyNumberFormat="1" applyFont="1" applyFill="1" applyBorder="1" applyAlignment="1" applyProtection="1">
      <alignment vertical="top" wrapText="1"/>
      <protection hidden="1"/>
    </xf>
    <xf numFmtId="164" fontId="20" fillId="9" borderId="8" xfId="3" applyNumberFormat="1" applyFont="1" applyFill="1" applyBorder="1" applyAlignment="1" applyProtection="1">
      <alignment vertical="top" wrapText="1"/>
      <protection hidden="1"/>
    </xf>
    <xf numFmtId="164" fontId="6" fillId="0" borderId="16" xfId="3" applyNumberFormat="1" applyFont="1" applyFill="1" applyBorder="1" applyAlignment="1" applyProtection="1">
      <alignment vertical="center" wrapText="1"/>
      <protection hidden="1"/>
    </xf>
    <xf numFmtId="165" fontId="6" fillId="0" borderId="21" xfId="3" applyNumberFormat="1" applyFont="1" applyBorder="1" applyAlignment="1" applyProtection="1">
      <alignment horizontal="center" vertical="center" wrapText="1"/>
      <protection hidden="1"/>
    </xf>
    <xf numFmtId="164" fontId="18" fillId="0" borderId="0" xfId="3" applyNumberFormat="1" applyFont="1" applyFill="1" applyBorder="1" applyAlignment="1" applyProtection="1">
      <alignment vertical="center" wrapText="1"/>
      <protection hidden="1"/>
    </xf>
    <xf numFmtId="164" fontId="18" fillId="0" borderId="8" xfId="3" applyNumberFormat="1" applyFont="1" applyBorder="1" applyAlignment="1" applyProtection="1">
      <alignment vertical="center" wrapText="1"/>
      <protection hidden="1"/>
    </xf>
    <xf numFmtId="165" fontId="17" fillId="0" borderId="21" xfId="3" applyNumberFormat="1" applyFont="1" applyBorder="1" applyAlignment="1" applyProtection="1">
      <alignment horizontal="center" vertical="center" wrapText="1"/>
      <protection hidden="1"/>
    </xf>
    <xf numFmtId="164" fontId="12" fillId="0" borderId="16" xfId="3" applyNumberFormat="1" applyFont="1" applyFill="1" applyBorder="1" applyAlignment="1" applyProtection="1">
      <alignment vertical="center" wrapText="1"/>
      <protection hidden="1"/>
    </xf>
    <xf numFmtId="164" fontId="27" fillId="8" borderId="8" xfId="3" applyNumberFormat="1" applyFont="1" applyFill="1" applyBorder="1" applyAlignment="1" applyProtection="1">
      <alignment horizontal="left" vertical="center" wrapText="1"/>
      <protection hidden="1"/>
    </xf>
    <xf numFmtId="164" fontId="20" fillId="0" borderId="0" xfId="3" applyNumberFormat="1" applyFont="1" applyFill="1" applyBorder="1" applyAlignment="1" applyProtection="1">
      <alignment vertical="center" wrapText="1"/>
      <protection hidden="1"/>
    </xf>
    <xf numFmtId="164" fontId="20" fillId="8" borderId="8" xfId="3" applyNumberFormat="1" applyFont="1" applyFill="1" applyBorder="1" applyAlignment="1" applyProtection="1">
      <alignment vertical="center" wrapText="1"/>
      <protection hidden="1"/>
    </xf>
    <xf numFmtId="164" fontId="12" fillId="9" borderId="16" xfId="3" applyNumberFormat="1" applyFont="1" applyFill="1" applyBorder="1" applyAlignment="1" applyProtection="1">
      <alignment vertical="center" wrapText="1"/>
      <protection hidden="1"/>
    </xf>
    <xf numFmtId="165" fontId="6" fillId="9" borderId="21" xfId="3" applyNumberFormat="1" applyFont="1" applyFill="1" applyBorder="1" applyAlignment="1" applyProtection="1">
      <alignment horizontal="center" vertical="center" wrapText="1"/>
      <protection hidden="1"/>
    </xf>
    <xf numFmtId="164" fontId="20" fillId="9" borderId="0" xfId="3" applyNumberFormat="1" applyFont="1" applyFill="1" applyBorder="1" applyAlignment="1" applyProtection="1">
      <alignment vertical="center" wrapText="1"/>
      <protection hidden="1"/>
    </xf>
    <xf numFmtId="164" fontId="20" fillId="9" borderId="8" xfId="3" applyNumberFormat="1" applyFont="1" applyFill="1" applyBorder="1" applyAlignment="1" applyProtection="1">
      <alignment vertical="center" wrapText="1"/>
      <protection hidden="1"/>
    </xf>
    <xf numFmtId="164" fontId="12" fillId="9" borderId="40" xfId="3" applyNumberFormat="1" applyFont="1" applyFill="1" applyBorder="1" applyAlignment="1" applyProtection="1">
      <alignment horizontal="center" vertical="center" wrapText="1"/>
      <protection hidden="1"/>
    </xf>
    <xf numFmtId="164" fontId="12" fillId="9" borderId="0" xfId="3" applyNumberFormat="1" applyFont="1" applyFill="1" applyBorder="1" applyAlignment="1" applyProtection="1">
      <alignment horizontal="center" vertical="center" wrapText="1"/>
      <protection hidden="1"/>
    </xf>
    <xf numFmtId="165" fontId="17" fillId="9" borderId="8" xfId="3" applyNumberFormat="1" applyFont="1" applyFill="1" applyBorder="1" applyAlignment="1" applyProtection="1">
      <alignment horizontal="center" vertical="center" wrapText="1"/>
      <protection hidden="1"/>
    </xf>
    <xf numFmtId="164" fontId="24" fillId="8" borderId="27" xfId="3" applyNumberFormat="1" applyFont="1" applyFill="1" applyBorder="1" applyAlignment="1" applyProtection="1">
      <alignment vertical="center" wrapText="1"/>
      <protection hidden="1"/>
    </xf>
    <xf numFmtId="164" fontId="35" fillId="0" borderId="16" xfId="3" applyNumberFormat="1" applyFont="1" applyFill="1" applyBorder="1" applyAlignment="1" applyProtection="1">
      <alignment vertical="top" wrapText="1"/>
      <protection hidden="1"/>
    </xf>
    <xf numFmtId="166" fontId="12" fillId="0" borderId="0" xfId="1" applyNumberFormat="1" applyFont="1" applyFill="1" applyBorder="1" applyAlignment="1" applyProtection="1">
      <alignment horizontal="left" vertical="center" wrapText="1"/>
      <protection hidden="1"/>
    </xf>
    <xf numFmtId="164" fontId="7" fillId="0" borderId="0" xfId="3" applyNumberFormat="1" applyFont="1" applyFill="1" applyBorder="1" applyAlignment="1" applyProtection="1">
      <alignment vertical="top" wrapText="1"/>
      <protection hidden="1"/>
    </xf>
    <xf numFmtId="164" fontId="7" fillId="8" borderId="8" xfId="3" applyNumberFormat="1" applyFont="1" applyFill="1" applyBorder="1" applyAlignment="1" applyProtection="1">
      <alignment vertical="top" wrapText="1"/>
      <protection hidden="1"/>
    </xf>
    <xf numFmtId="164" fontId="35" fillId="0" borderId="0" xfId="3" applyNumberFormat="1" applyFont="1" applyFill="1" applyBorder="1" applyAlignment="1" applyProtection="1">
      <alignment vertical="top" wrapText="1"/>
      <protection hidden="1"/>
    </xf>
    <xf numFmtId="164" fontId="7" fillId="8" borderId="0" xfId="3" applyNumberFormat="1" applyFont="1" applyFill="1" applyBorder="1" applyAlignment="1" applyProtection="1">
      <alignment vertical="top" wrapText="1"/>
      <protection hidden="1"/>
    </xf>
    <xf numFmtId="165" fontId="18" fillId="0" borderId="21" xfId="3" applyNumberFormat="1" applyFont="1" applyFill="1" applyBorder="1" applyAlignment="1" applyProtection="1">
      <alignment horizontal="center" vertical="top" wrapText="1"/>
      <protection hidden="1"/>
    </xf>
    <xf numFmtId="164" fontId="18" fillId="0" borderId="0" xfId="3" applyNumberFormat="1" applyFont="1" applyFill="1" applyAlignment="1" applyProtection="1">
      <alignment horizontal="left" vertical="top" wrapText="1"/>
      <protection hidden="1"/>
    </xf>
    <xf numFmtId="164" fontId="18" fillId="0" borderId="0" xfId="3" applyNumberFormat="1" applyFont="1" applyFill="1" applyAlignment="1" applyProtection="1">
      <alignment horizontal="right" vertical="top"/>
      <protection hidden="1"/>
    </xf>
    <xf numFmtId="164" fontId="18" fillId="0" borderId="0" xfId="3" applyNumberFormat="1" applyFont="1" applyAlignment="1" applyProtection="1">
      <alignment horizontal="right" vertical="top"/>
      <protection hidden="1"/>
    </xf>
    <xf numFmtId="164" fontId="25" fillId="0" borderId="0" xfId="3" applyNumberFormat="1" applyFont="1" applyAlignment="1" applyProtection="1">
      <alignment horizontal="center" vertical="center" wrapText="1"/>
      <protection hidden="1"/>
    </xf>
    <xf numFmtId="165" fontId="18" fillId="0" borderId="0" xfId="3" applyNumberFormat="1" applyFont="1" applyFill="1" applyAlignment="1" applyProtection="1">
      <alignment horizontal="center" vertical="top" wrapText="1"/>
      <protection hidden="1"/>
    </xf>
    <xf numFmtId="164" fontId="20" fillId="0" borderId="0" xfId="3" applyNumberFormat="1" applyFont="1" applyFill="1" applyAlignment="1" applyProtection="1">
      <alignment horizontal="right" vertical="top"/>
      <protection hidden="1"/>
    </xf>
    <xf numFmtId="164" fontId="20" fillId="9" borderId="0" xfId="3" applyNumberFormat="1" applyFont="1" applyFill="1" applyAlignment="1" applyProtection="1">
      <alignment horizontal="right" vertical="top"/>
      <protection hidden="1"/>
    </xf>
    <xf numFmtId="167" fontId="18" fillId="9" borderId="0" xfId="3" applyNumberFormat="1" applyFont="1" applyFill="1" applyAlignment="1" applyProtection="1">
      <alignment horizontal="left" vertical="top" wrapText="1"/>
      <protection hidden="1"/>
    </xf>
    <xf numFmtId="164" fontId="18" fillId="9" borderId="0" xfId="3" applyNumberFormat="1" applyFont="1" applyFill="1" applyAlignment="1" applyProtection="1">
      <alignment vertical="top" wrapText="1"/>
      <protection hidden="1"/>
    </xf>
    <xf numFmtId="0" fontId="12" fillId="0" borderId="54" xfId="0" applyFont="1" applyBorder="1" applyAlignment="1" applyProtection="1">
      <alignment vertical="center"/>
      <protection hidden="1"/>
    </xf>
    <xf numFmtId="0" fontId="12" fillId="0" borderId="52" xfId="0" applyFont="1" applyBorder="1" applyAlignment="1" applyProtection="1">
      <alignment vertical="center"/>
      <protection hidden="1"/>
    </xf>
    <xf numFmtId="14" fontId="12" fillId="11" borderId="53" xfId="0" applyNumberFormat="1" applyFont="1" applyFill="1" applyBorder="1" applyAlignment="1" applyProtection="1">
      <alignment horizontal="center" vertical="center"/>
      <protection hidden="1"/>
    </xf>
    <xf numFmtId="0" fontId="12" fillId="0" borderId="55" xfId="0" applyFont="1" applyBorder="1" applyAlignment="1" applyProtection="1">
      <alignment vertical="center"/>
      <protection hidden="1"/>
    </xf>
    <xf numFmtId="0" fontId="12" fillId="11" borderId="44" xfId="0" applyFont="1" applyFill="1" applyBorder="1" applyAlignment="1" applyProtection="1">
      <alignment horizontal="center" vertical="center"/>
      <protection hidden="1"/>
    </xf>
    <xf numFmtId="0" fontId="0" fillId="0" borderId="0" xfId="0" applyFill="1" applyProtection="1">
      <protection hidden="1"/>
    </xf>
    <xf numFmtId="164" fontId="6" fillId="0" borderId="45" xfId="3" applyNumberFormat="1" applyFont="1" applyBorder="1" applyAlignment="1" applyProtection="1">
      <alignment vertical="center" wrapText="1"/>
      <protection hidden="1"/>
    </xf>
    <xf numFmtId="164" fontId="0" fillId="0" borderId="45" xfId="3" applyNumberFormat="1" applyFont="1" applyBorder="1" applyAlignment="1" applyProtection="1">
      <alignment vertical="center" wrapText="1"/>
      <protection hidden="1"/>
    </xf>
    <xf numFmtId="166" fontId="17" fillId="10" borderId="7" xfId="8" applyNumberFormat="1" applyFont="1" applyFill="1" applyBorder="1" applyAlignment="1" applyProtection="1">
      <alignment vertical="center" wrapText="1"/>
      <protection locked="0"/>
    </xf>
    <xf numFmtId="164" fontId="24" fillId="8" borderId="8" xfId="3" applyNumberFormat="1" applyFont="1" applyFill="1" applyBorder="1" applyAlignment="1" applyProtection="1">
      <alignment horizontal="center" vertical="top" wrapText="1"/>
      <protection hidden="1"/>
    </xf>
    <xf numFmtId="164" fontId="24" fillId="8" borderId="17" xfId="3" applyNumberFormat="1" applyFont="1" applyFill="1" applyBorder="1" applyAlignment="1" applyProtection="1">
      <alignment horizontal="center" vertical="top" wrapText="1"/>
      <protection hidden="1"/>
    </xf>
    <xf numFmtId="164" fontId="28" fillId="9" borderId="0" xfId="3" applyNumberFormat="1" applyFont="1" applyFill="1" applyBorder="1" applyAlignment="1" applyProtection="1">
      <alignment horizontal="center" vertical="center" wrapText="1"/>
      <protection hidden="1"/>
    </xf>
    <xf numFmtId="164" fontId="13" fillId="9" borderId="0" xfId="8" applyNumberFormat="1" applyFont="1" applyFill="1" applyBorder="1" applyAlignment="1" applyProtection="1">
      <alignment horizontal="right" vertical="center" wrapText="1"/>
      <protection hidden="1"/>
    </xf>
    <xf numFmtId="164" fontId="26" fillId="9" borderId="0" xfId="3" applyNumberFormat="1" applyFont="1" applyFill="1" applyBorder="1" applyAlignment="1" applyProtection="1">
      <alignment horizontal="center" vertical="center" wrapText="1"/>
      <protection hidden="1"/>
    </xf>
    <xf numFmtId="164" fontId="13" fillId="9" borderId="13" xfId="3" applyNumberFormat="1" applyFont="1" applyFill="1" applyBorder="1" applyAlignment="1" applyProtection="1">
      <alignment horizontal="center" vertical="top" wrapText="1"/>
      <protection hidden="1"/>
    </xf>
    <xf numFmtId="0" fontId="0" fillId="9" borderId="24" xfId="0" applyFill="1" applyBorder="1" applyAlignment="1" applyProtection="1">
      <alignment horizontal="center" vertical="top" wrapText="1"/>
      <protection hidden="1"/>
    </xf>
    <xf numFmtId="0" fontId="0" fillId="9" borderId="46" xfId="0" applyFill="1" applyBorder="1" applyAlignment="1" applyProtection="1">
      <alignment horizontal="center" vertical="top" wrapText="1"/>
      <protection hidden="1"/>
    </xf>
    <xf numFmtId="0" fontId="6" fillId="9" borderId="13" xfId="0" applyFont="1" applyFill="1" applyBorder="1" applyAlignment="1" applyProtection="1">
      <alignment horizontal="left" vertical="top" wrapText="1"/>
      <protection hidden="1"/>
    </xf>
    <xf numFmtId="0" fontId="6" fillId="9" borderId="0" xfId="0" applyFont="1" applyFill="1" applyBorder="1" applyAlignment="1" applyProtection="1">
      <alignment horizontal="left" wrapText="1"/>
      <protection hidden="1"/>
    </xf>
    <xf numFmtId="164" fontId="20" fillId="9" borderId="13" xfId="3" applyNumberFormat="1" applyFont="1" applyFill="1" applyBorder="1" applyAlignment="1" applyProtection="1">
      <alignment horizontal="left" vertical="top" wrapText="1"/>
      <protection hidden="1"/>
    </xf>
    <xf numFmtId="164" fontId="20" fillId="9" borderId="0" xfId="3" applyNumberFormat="1" applyFont="1" applyFill="1" applyBorder="1" applyAlignment="1" applyProtection="1">
      <alignment horizontal="left" vertical="center" wrapText="1"/>
      <protection hidden="1"/>
    </xf>
    <xf numFmtId="164" fontId="27" fillId="9" borderId="16" xfId="3" applyNumberFormat="1" applyFont="1" applyFill="1" applyBorder="1" applyAlignment="1" applyProtection="1">
      <alignment horizontal="center" vertical="center" wrapText="1"/>
      <protection hidden="1"/>
    </xf>
    <xf numFmtId="0" fontId="0" fillId="9" borderId="0" xfId="2" applyFont="1" applyFill="1" applyBorder="1" applyAlignment="1" applyProtection="1">
      <alignment horizontal="right" vertical="center"/>
      <protection hidden="1"/>
    </xf>
    <xf numFmtId="0" fontId="13" fillId="9" borderId="25" xfId="2" applyFont="1" applyFill="1" applyBorder="1" applyAlignment="1" applyProtection="1">
      <alignment horizontal="left"/>
      <protection hidden="1"/>
    </xf>
    <xf numFmtId="0" fontId="13" fillId="9" borderId="21" xfId="2" applyFont="1" applyFill="1" applyBorder="1" applyAlignment="1" applyProtection="1">
      <alignment horizontal="left"/>
      <protection hidden="1"/>
    </xf>
    <xf numFmtId="0" fontId="14" fillId="9" borderId="21" xfId="2" applyFont="1" applyFill="1" applyBorder="1" applyProtection="1">
      <protection hidden="1"/>
    </xf>
    <xf numFmtId="0" fontId="14" fillId="9" borderId="33" xfId="2" applyFont="1" applyFill="1" applyBorder="1" applyProtection="1">
      <protection hidden="1"/>
    </xf>
    <xf numFmtId="0" fontId="30" fillId="9" borderId="15" xfId="2" applyFont="1" applyFill="1" applyBorder="1" applyAlignment="1" applyProtection="1">
      <alignment horizontal="left"/>
      <protection hidden="1"/>
    </xf>
    <xf numFmtId="0" fontId="31" fillId="9" borderId="0" xfId="2" applyFont="1" applyFill="1" applyBorder="1" applyProtection="1">
      <protection hidden="1"/>
    </xf>
    <xf numFmtId="0" fontId="30" fillId="9" borderId="0" xfId="2" applyFont="1" applyFill="1" applyBorder="1" applyProtection="1">
      <protection hidden="1"/>
    </xf>
    <xf numFmtId="0" fontId="30" fillId="9" borderId="16" xfId="2" applyFont="1" applyFill="1" applyBorder="1" applyProtection="1">
      <protection hidden="1"/>
    </xf>
    <xf numFmtId="0" fontId="14" fillId="9" borderId="15" xfId="2" applyFont="1" applyFill="1" applyBorder="1" applyAlignment="1" applyProtection="1">
      <alignment horizontal="center"/>
      <protection hidden="1"/>
    </xf>
    <xf numFmtId="0" fontId="14" fillId="9" borderId="0" xfId="2" applyFont="1" applyFill="1" applyBorder="1" applyAlignment="1" applyProtection="1">
      <alignment horizontal="left" vertical="top"/>
      <protection hidden="1"/>
    </xf>
    <xf numFmtId="0" fontId="14" fillId="9" borderId="0" xfId="2" applyFont="1" applyFill="1" applyBorder="1" applyProtection="1">
      <protection hidden="1"/>
    </xf>
    <xf numFmtId="0" fontId="14" fillId="9" borderId="16" xfId="2" applyFont="1" applyFill="1" applyBorder="1" applyProtection="1">
      <protection hidden="1"/>
    </xf>
    <xf numFmtId="165" fontId="18" fillId="9" borderId="15" xfId="3" applyNumberFormat="1" applyFont="1" applyFill="1" applyBorder="1" applyAlignment="1" applyProtection="1">
      <alignment horizontal="center" vertical="top" wrapText="1"/>
      <protection hidden="1"/>
    </xf>
    <xf numFmtId="164" fontId="18" fillId="9" borderId="0" xfId="3" applyNumberFormat="1" applyFont="1" applyFill="1" applyBorder="1" applyAlignment="1" applyProtection="1">
      <alignment horizontal="left" vertical="top" wrapText="1"/>
      <protection hidden="1"/>
    </xf>
    <xf numFmtId="164" fontId="18" fillId="9" borderId="0" xfId="3" applyNumberFormat="1" applyFont="1" applyFill="1" applyBorder="1" applyAlignment="1" applyProtection="1">
      <alignment vertical="top" wrapText="1"/>
      <protection hidden="1"/>
    </xf>
    <xf numFmtId="164" fontId="19" fillId="9" borderId="0" xfId="3" applyNumberFormat="1" applyFont="1" applyFill="1" applyBorder="1" applyAlignment="1" applyProtection="1">
      <alignment vertical="top" wrapText="1"/>
      <protection hidden="1"/>
    </xf>
    <xf numFmtId="164" fontId="19" fillId="9" borderId="16" xfId="3" applyNumberFormat="1" applyFont="1" applyFill="1" applyBorder="1" applyAlignment="1" applyProtection="1">
      <alignment vertical="top" wrapText="1"/>
      <protection hidden="1"/>
    </xf>
    <xf numFmtId="165" fontId="13" fillId="9" borderId="15" xfId="3" applyNumberFormat="1" applyFont="1" applyFill="1" applyBorder="1" applyAlignment="1" applyProtection="1">
      <alignment horizontal="center" vertical="top" wrapText="1"/>
      <protection hidden="1"/>
    </xf>
    <xf numFmtId="165" fontId="18" fillId="9" borderId="0" xfId="3" applyNumberFormat="1" applyFont="1" applyFill="1" applyAlignment="1" applyProtection="1">
      <alignment horizontal="center" vertical="top" wrapText="1"/>
      <protection hidden="1"/>
    </xf>
    <xf numFmtId="164" fontId="18" fillId="9" borderId="0" xfId="3" applyNumberFormat="1" applyFont="1" applyFill="1" applyAlignment="1" applyProtection="1">
      <alignment horizontal="left" vertical="top" wrapText="1"/>
      <protection hidden="1"/>
    </xf>
    <xf numFmtId="164" fontId="18" fillId="9" borderId="16" xfId="3" applyNumberFormat="1" applyFont="1" applyFill="1" applyBorder="1" applyAlignment="1" applyProtection="1">
      <alignment vertical="top" wrapText="1"/>
      <protection hidden="1"/>
    </xf>
    <xf numFmtId="164" fontId="13" fillId="9" borderId="16" xfId="3" applyNumberFormat="1" applyFont="1" applyFill="1" applyBorder="1" applyAlignment="1" applyProtection="1">
      <alignment vertical="top" wrapText="1"/>
      <protection hidden="1"/>
    </xf>
    <xf numFmtId="164" fontId="19" fillId="9" borderId="28" xfId="3" applyNumberFormat="1" applyFont="1" applyFill="1" applyBorder="1" applyAlignment="1" applyProtection="1">
      <alignment vertical="top" wrapText="1"/>
      <protection hidden="1"/>
    </xf>
    <xf numFmtId="0" fontId="0" fillId="9" borderId="6" xfId="2" applyFont="1" applyFill="1" applyBorder="1" applyAlignment="1" applyProtection="1">
      <alignment horizontal="right" vertical="center"/>
      <protection hidden="1"/>
    </xf>
    <xf numFmtId="164" fontId="23" fillId="9" borderId="48" xfId="3" applyNumberFormat="1" applyFont="1" applyFill="1" applyBorder="1" applyAlignment="1" applyProtection="1">
      <alignment vertical="center" wrapText="1"/>
      <protection hidden="1"/>
    </xf>
    <xf numFmtId="164" fontId="27" fillId="9" borderId="48" xfId="3" applyNumberFormat="1" applyFont="1" applyFill="1" applyBorder="1" applyAlignment="1" applyProtection="1">
      <alignment vertical="top" wrapText="1"/>
      <protection hidden="1"/>
    </xf>
    <xf numFmtId="166" fontId="6" fillId="9" borderId="48" xfId="3" applyNumberFormat="1" applyFont="1" applyFill="1" applyBorder="1" applyAlignment="1" applyProtection="1">
      <alignment vertical="center" wrapText="1"/>
      <protection hidden="1"/>
    </xf>
    <xf numFmtId="0" fontId="0" fillId="9" borderId="8" xfId="0" applyFill="1" applyBorder="1" applyAlignment="1" applyProtection="1">
      <alignment horizontal="center" vertical="top" wrapText="1"/>
      <protection hidden="1"/>
    </xf>
    <xf numFmtId="164" fontId="29" fillId="9" borderId="0" xfId="8" applyNumberFormat="1" applyFont="1" applyFill="1" applyBorder="1" applyAlignment="1" applyProtection="1">
      <alignment vertical="top" wrapText="1"/>
      <protection hidden="1"/>
    </xf>
    <xf numFmtId="164" fontId="18" fillId="9" borderId="24" xfId="3" applyNumberFormat="1" applyFont="1" applyFill="1" applyBorder="1" applyAlignment="1" applyProtection="1">
      <alignment vertical="top" wrapText="1"/>
      <protection hidden="1"/>
    </xf>
    <xf numFmtId="164" fontId="12" fillId="9" borderId="26" xfId="8" applyNumberFormat="1" applyFont="1" applyFill="1" applyBorder="1" applyAlignment="1" applyProtection="1">
      <alignment horizontal="center" vertical="center" wrapText="1"/>
      <protection hidden="1"/>
    </xf>
    <xf numFmtId="164" fontId="18" fillId="9" borderId="28" xfId="3" applyNumberFormat="1" applyFont="1" applyFill="1" applyBorder="1" applyAlignment="1" applyProtection="1">
      <alignment horizontal="left" vertical="top" wrapText="1"/>
      <protection hidden="1"/>
    </xf>
    <xf numFmtId="164" fontId="18" fillId="9" borderId="28" xfId="3" applyNumberFormat="1" applyFont="1" applyFill="1" applyBorder="1" applyAlignment="1" applyProtection="1">
      <alignment vertical="top" wrapText="1"/>
      <protection hidden="1"/>
    </xf>
    <xf numFmtId="164" fontId="13" fillId="9" borderId="11" xfId="8" applyNumberFormat="1" applyFont="1" applyFill="1" applyBorder="1" applyAlignment="1" applyProtection="1">
      <alignment horizontal="right" vertical="center" wrapText="1"/>
      <protection hidden="1"/>
    </xf>
    <xf numFmtId="164" fontId="26" fillId="9" borderId="11" xfId="3" applyNumberFormat="1" applyFont="1" applyFill="1" applyBorder="1" applyAlignment="1" applyProtection="1">
      <alignment horizontal="center" vertical="center" wrapText="1"/>
      <protection hidden="1"/>
    </xf>
    <xf numFmtId="164" fontId="28" fillId="9" borderId="11" xfId="3" applyNumberFormat="1" applyFont="1" applyFill="1" applyBorder="1" applyAlignment="1" applyProtection="1">
      <alignment horizontal="center" vertical="center" wrapText="1"/>
      <protection hidden="1"/>
    </xf>
    <xf numFmtId="0" fontId="0" fillId="9" borderId="15" xfId="0" applyFill="1" applyBorder="1" applyAlignment="1" applyProtection="1">
      <alignment vertical="center"/>
      <protection hidden="1"/>
    </xf>
    <xf numFmtId="0" fontId="0" fillId="9" borderId="0" xfId="0" applyFill="1" applyBorder="1" applyAlignment="1" applyProtection="1">
      <alignment vertical="center"/>
      <protection hidden="1"/>
    </xf>
    <xf numFmtId="0" fontId="0" fillId="9" borderId="0" xfId="0" applyFill="1" applyBorder="1" applyAlignment="1" applyProtection="1">
      <alignment horizontal="center" vertical="top" wrapText="1"/>
      <protection hidden="1"/>
    </xf>
    <xf numFmtId="164" fontId="28" fillId="9" borderId="0" xfId="3" applyNumberFormat="1" applyFont="1" applyFill="1" applyBorder="1" applyAlignment="1" applyProtection="1">
      <alignment vertical="top" wrapText="1"/>
      <protection hidden="1"/>
    </xf>
    <xf numFmtId="164" fontId="18" fillId="9" borderId="0" xfId="3" quotePrefix="1" applyNumberFormat="1" applyFont="1" applyFill="1" applyBorder="1" applyAlignment="1" applyProtection="1">
      <alignment horizontal="left" vertical="center" wrapText="1"/>
      <protection hidden="1"/>
    </xf>
    <xf numFmtId="0" fontId="21" fillId="9" borderId="16" xfId="0" applyFont="1" applyFill="1" applyBorder="1" applyAlignment="1" applyProtection="1">
      <alignment horizontal="center" vertical="center" wrapText="1"/>
      <protection hidden="1"/>
    </xf>
    <xf numFmtId="0" fontId="0" fillId="9" borderId="16" xfId="0" applyFill="1" applyBorder="1" applyAlignment="1" applyProtection="1">
      <alignment horizontal="center" vertical="top" wrapText="1"/>
      <protection hidden="1"/>
    </xf>
    <xf numFmtId="0" fontId="28" fillId="9" borderId="16" xfId="0" applyFont="1" applyFill="1" applyBorder="1" applyAlignment="1" applyProtection="1">
      <alignment horizontal="left" vertical="center" wrapText="1"/>
      <protection hidden="1"/>
    </xf>
    <xf numFmtId="0" fontId="0" fillId="9" borderId="16" xfId="0" applyFill="1" applyBorder="1" applyAlignment="1" applyProtection="1">
      <alignment horizontal="center" vertical="center" wrapText="1"/>
      <protection hidden="1"/>
    </xf>
    <xf numFmtId="164" fontId="28" fillId="9" borderId="16" xfId="8" applyNumberFormat="1" applyFont="1" applyFill="1" applyBorder="1" applyAlignment="1" applyProtection="1">
      <alignment vertical="top" wrapText="1"/>
      <protection hidden="1"/>
    </xf>
    <xf numFmtId="164" fontId="29" fillId="9" borderId="16" xfId="8" applyNumberFormat="1" applyFont="1" applyFill="1" applyBorder="1" applyAlignment="1" applyProtection="1">
      <alignment vertical="top" wrapText="1"/>
      <protection hidden="1"/>
    </xf>
    <xf numFmtId="164" fontId="28" fillId="9" borderId="16" xfId="3" applyNumberFormat="1" applyFont="1" applyFill="1" applyBorder="1" applyAlignment="1" applyProtection="1">
      <alignment vertical="top" wrapText="1"/>
      <protection hidden="1"/>
    </xf>
    <xf numFmtId="0" fontId="0" fillId="9" borderId="16" xfId="0" applyFill="1" applyBorder="1" applyAlignment="1" applyProtection="1">
      <alignment horizontal="center" vertical="center"/>
      <protection hidden="1"/>
    </xf>
    <xf numFmtId="164" fontId="18" fillId="9" borderId="16" xfId="3" quotePrefix="1" applyNumberFormat="1" applyFont="1" applyFill="1" applyBorder="1" applyAlignment="1" applyProtection="1">
      <alignment horizontal="left" vertical="center" wrapText="1"/>
      <protection hidden="1"/>
    </xf>
    <xf numFmtId="164" fontId="0" fillId="9" borderId="16" xfId="3" applyNumberFormat="1" applyFont="1" applyFill="1" applyBorder="1" applyAlignment="1" applyProtection="1">
      <alignment vertical="center" wrapText="1"/>
      <protection hidden="1"/>
    </xf>
    <xf numFmtId="164" fontId="6" fillId="9" borderId="16" xfId="3" applyNumberFormat="1" applyFont="1" applyFill="1" applyBorder="1" applyAlignment="1" applyProtection="1">
      <alignment vertical="center" wrapText="1"/>
      <protection hidden="1"/>
    </xf>
    <xf numFmtId="164" fontId="37" fillId="9" borderId="16" xfId="3" applyNumberFormat="1" applyFont="1" applyFill="1" applyBorder="1" applyAlignment="1" applyProtection="1">
      <alignment vertical="center" wrapText="1"/>
      <protection hidden="1"/>
    </xf>
    <xf numFmtId="164" fontId="19" fillId="9" borderId="0" xfId="3" applyNumberFormat="1" applyFont="1" applyFill="1" applyBorder="1" applyAlignment="1" applyProtection="1">
      <alignment horizontal="right" vertical="top" wrapText="1"/>
      <protection hidden="1"/>
    </xf>
    <xf numFmtId="164" fontId="28" fillId="9" borderId="4" xfId="3" applyNumberFormat="1" applyFont="1" applyFill="1" applyBorder="1" applyAlignment="1" applyProtection="1">
      <alignment vertical="top" wrapText="1"/>
      <protection hidden="1"/>
    </xf>
    <xf numFmtId="164" fontId="28" fillId="9" borderId="28" xfId="3" applyNumberFormat="1" applyFont="1" applyFill="1" applyBorder="1" applyAlignment="1" applyProtection="1">
      <alignment vertical="top" wrapText="1"/>
      <protection hidden="1"/>
    </xf>
    <xf numFmtId="164" fontId="19" fillId="9" borderId="14" xfId="3" applyNumberFormat="1" applyFont="1" applyFill="1" applyBorder="1" applyAlignment="1" applyProtection="1">
      <alignment horizontal="right" vertical="top" wrapText="1"/>
      <protection hidden="1"/>
    </xf>
    <xf numFmtId="164" fontId="19" fillId="9" borderId="16" xfId="3" applyNumberFormat="1" applyFont="1" applyFill="1" applyBorder="1" applyAlignment="1" applyProtection="1">
      <alignment horizontal="right" vertical="top" wrapText="1"/>
      <protection hidden="1"/>
    </xf>
    <xf numFmtId="164" fontId="28" fillId="9" borderId="11" xfId="3" applyNumberFormat="1" applyFont="1" applyFill="1" applyBorder="1" applyAlignment="1" applyProtection="1">
      <alignment vertical="top" wrapText="1"/>
      <protection hidden="1"/>
    </xf>
    <xf numFmtId="164" fontId="19" fillId="9" borderId="11" xfId="3" applyNumberFormat="1" applyFont="1" applyFill="1" applyBorder="1" applyAlignment="1" applyProtection="1">
      <alignment horizontal="right" vertical="top" wrapText="1"/>
      <protection hidden="1"/>
    </xf>
    <xf numFmtId="164" fontId="20" fillId="9" borderId="16" xfId="3" applyNumberFormat="1" applyFont="1" applyFill="1" applyBorder="1" applyAlignment="1" applyProtection="1">
      <alignment vertical="top" wrapText="1"/>
      <protection hidden="1"/>
    </xf>
    <xf numFmtId="165" fontId="20" fillId="9" borderId="40" xfId="3" applyNumberFormat="1" applyFont="1" applyFill="1" applyBorder="1" applyAlignment="1" applyProtection="1">
      <alignment horizontal="center" vertical="top" wrapText="1"/>
      <protection hidden="1"/>
    </xf>
    <xf numFmtId="165" fontId="6" fillId="9" borderId="15" xfId="3" applyNumberFormat="1" applyFont="1" applyFill="1" applyBorder="1" applyAlignment="1" applyProtection="1">
      <alignment horizontal="center" vertical="top" wrapText="1"/>
      <protection hidden="1"/>
    </xf>
    <xf numFmtId="165" fontId="6" fillId="9" borderId="40" xfId="3" applyNumberFormat="1" applyFont="1" applyFill="1" applyBorder="1" applyAlignment="1" applyProtection="1">
      <alignment horizontal="center" vertical="top" wrapText="1"/>
      <protection hidden="1"/>
    </xf>
    <xf numFmtId="165" fontId="17" fillId="9" borderId="40" xfId="3" applyNumberFormat="1" applyFont="1" applyFill="1" applyBorder="1" applyAlignment="1" applyProtection="1">
      <alignment horizontal="center" vertical="top" wrapText="1"/>
      <protection hidden="1"/>
    </xf>
    <xf numFmtId="0" fontId="0" fillId="9" borderId="14" xfId="0" applyFill="1" applyBorder="1" applyAlignment="1" applyProtection="1">
      <alignment horizontal="center" vertical="top" wrapText="1"/>
      <protection hidden="1"/>
    </xf>
    <xf numFmtId="165" fontId="20" fillId="9" borderId="0" xfId="3" applyNumberFormat="1" applyFont="1" applyFill="1" applyAlignment="1" applyProtection="1">
      <alignment horizontal="center" vertical="top" wrapText="1"/>
      <protection hidden="1"/>
    </xf>
    <xf numFmtId="164" fontId="12" fillId="9" borderId="8" xfId="3" applyNumberFormat="1" applyFont="1" applyFill="1" applyBorder="1" applyAlignment="1" applyProtection="1">
      <alignment horizontal="center" vertical="center" wrapText="1"/>
      <protection hidden="1"/>
    </xf>
    <xf numFmtId="165" fontId="6" fillId="9" borderId="7" xfId="3" applyNumberFormat="1" applyFont="1" applyFill="1" applyBorder="1" applyAlignment="1" applyProtection="1">
      <alignment horizontal="center" vertical="top" wrapText="1"/>
      <protection hidden="1"/>
    </xf>
    <xf numFmtId="165" fontId="17" fillId="9" borderId="7" xfId="3" applyNumberFormat="1" applyFont="1" applyFill="1" applyBorder="1" applyAlignment="1" applyProtection="1">
      <alignment horizontal="center" vertical="top" wrapText="1"/>
      <protection hidden="1"/>
    </xf>
    <xf numFmtId="164" fontId="28" fillId="9" borderId="29" xfId="3" applyNumberFormat="1" applyFont="1" applyFill="1" applyBorder="1" applyAlignment="1" applyProtection="1">
      <alignment vertical="top" wrapText="1"/>
      <protection hidden="1"/>
    </xf>
    <xf numFmtId="0" fontId="30" fillId="9" borderId="0" xfId="2" applyFont="1" applyFill="1" applyProtection="1">
      <protection hidden="1"/>
    </xf>
    <xf numFmtId="0" fontId="30" fillId="9" borderId="0" xfId="0" applyFont="1" applyFill="1" applyProtection="1">
      <protection hidden="1"/>
    </xf>
    <xf numFmtId="0" fontId="14" fillId="9" borderId="0" xfId="2" applyFont="1" applyFill="1" applyProtection="1">
      <protection hidden="1"/>
    </xf>
    <xf numFmtId="0" fontId="0" fillId="9" borderId="0" xfId="0" applyFill="1" applyProtection="1">
      <protection hidden="1"/>
    </xf>
    <xf numFmtId="164" fontId="19" fillId="9" borderId="0" xfId="3" applyNumberFormat="1" applyFont="1" applyFill="1" applyAlignment="1" applyProtection="1">
      <alignment vertical="top" wrapText="1"/>
      <protection hidden="1"/>
    </xf>
    <xf numFmtId="0" fontId="6" fillId="9" borderId="0" xfId="2" applyFont="1" applyFill="1" applyProtection="1">
      <protection hidden="1"/>
    </xf>
    <xf numFmtId="164" fontId="13" fillId="9" borderId="0" xfId="3" applyNumberFormat="1" applyFont="1" applyFill="1" applyAlignment="1" applyProtection="1">
      <alignment vertical="top" wrapText="1"/>
      <protection hidden="1"/>
    </xf>
    <xf numFmtId="164" fontId="13" fillId="9" borderId="0" xfId="3" applyNumberFormat="1" applyFont="1" applyFill="1" applyBorder="1" applyAlignment="1" applyProtection="1">
      <alignment vertical="top" wrapText="1"/>
      <protection hidden="1"/>
    </xf>
    <xf numFmtId="0" fontId="0" fillId="9" borderId="0" xfId="0" applyFill="1" applyAlignment="1" applyProtection="1">
      <alignment horizontal="center"/>
      <protection hidden="1"/>
    </xf>
    <xf numFmtId="164" fontId="37" fillId="0" borderId="59" xfId="3" applyNumberFormat="1" applyFont="1" applyBorder="1" applyAlignment="1" applyProtection="1">
      <alignment vertical="center" wrapText="1"/>
      <protection hidden="1"/>
    </xf>
    <xf numFmtId="165" fontId="0" fillId="0" borderId="21" xfId="3" applyNumberFormat="1" applyFont="1" applyBorder="1" applyAlignment="1" applyProtection="1">
      <alignment horizontal="center" vertical="center" wrapText="1"/>
      <protection hidden="1"/>
    </xf>
    <xf numFmtId="164" fontId="12" fillId="15" borderId="16" xfId="3" applyNumberFormat="1" applyFont="1" applyFill="1" applyBorder="1" applyAlignment="1" applyProtection="1">
      <alignment vertical="top" wrapText="1"/>
      <protection hidden="1"/>
    </xf>
    <xf numFmtId="165" fontId="17" fillId="15" borderId="8" xfId="3" applyNumberFormat="1" applyFont="1" applyFill="1" applyBorder="1" applyAlignment="1" applyProtection="1">
      <alignment horizontal="center" vertical="top" wrapText="1"/>
      <protection hidden="1"/>
    </xf>
    <xf numFmtId="166" fontId="6" fillId="15" borderId="9" xfId="3" applyNumberFormat="1" applyFont="1" applyFill="1" applyBorder="1" applyAlignment="1" applyProtection="1">
      <alignment vertical="center" wrapText="1"/>
      <protection hidden="1"/>
    </xf>
    <xf numFmtId="165" fontId="17" fillId="0" borderId="41" xfId="3" applyNumberFormat="1" applyFont="1" applyBorder="1" applyAlignment="1" applyProtection="1">
      <alignment horizontal="center" vertical="top" wrapText="1"/>
      <protection hidden="1"/>
    </xf>
    <xf numFmtId="165" fontId="0" fillId="0" borderId="25" xfId="3" applyNumberFormat="1" applyFont="1" applyBorder="1" applyAlignment="1" applyProtection="1">
      <alignment horizontal="center" vertical="top" wrapText="1"/>
      <protection hidden="1"/>
    </xf>
    <xf numFmtId="165" fontId="17" fillId="0" borderId="40" xfId="3" applyNumberFormat="1" applyFont="1" applyBorder="1" applyAlignment="1" applyProtection="1">
      <alignment horizontal="center" vertical="top" wrapText="1"/>
      <protection hidden="1"/>
    </xf>
    <xf numFmtId="165" fontId="6" fillId="0" borderId="40" xfId="3" applyNumberFormat="1" applyFont="1" applyBorder="1" applyAlignment="1" applyProtection="1">
      <alignment horizontal="center" vertical="center" wrapText="1"/>
      <protection hidden="1"/>
    </xf>
    <xf numFmtId="165" fontId="0" fillId="0" borderId="41" xfId="3" applyNumberFormat="1" applyFont="1" applyBorder="1" applyAlignment="1" applyProtection="1">
      <alignment horizontal="center" vertical="center" wrapText="1"/>
      <protection hidden="1"/>
    </xf>
    <xf numFmtId="164" fontId="27" fillId="9" borderId="0" xfId="8" applyNumberFormat="1" applyFont="1" applyFill="1" applyBorder="1" applyAlignment="1" applyProtection="1">
      <alignment vertical="center" wrapText="1"/>
      <protection hidden="1"/>
    </xf>
    <xf numFmtId="164" fontId="27" fillId="9" borderId="0" xfId="3" applyNumberFormat="1" applyFont="1" applyFill="1" applyBorder="1" applyAlignment="1" applyProtection="1">
      <alignment horizontal="center" vertical="center" wrapText="1"/>
      <protection hidden="1"/>
    </xf>
    <xf numFmtId="166" fontId="6" fillId="9" borderId="0" xfId="3" applyNumberFormat="1" applyFont="1" applyFill="1" applyBorder="1" applyAlignment="1" applyProtection="1">
      <alignment vertical="center" wrapText="1"/>
      <protection hidden="1"/>
    </xf>
    <xf numFmtId="164" fontId="27" fillId="13" borderId="9" xfId="8" applyNumberFormat="1" applyFont="1" applyFill="1" applyBorder="1" applyAlignment="1" applyProtection="1">
      <alignment horizontal="center" vertical="center" wrapText="1"/>
      <protection hidden="1"/>
    </xf>
    <xf numFmtId="164" fontId="12" fillId="9" borderId="0" xfId="8" applyNumberFormat="1" applyFont="1" applyFill="1" applyBorder="1" applyAlignment="1" applyProtection="1">
      <alignment horizontal="center" vertical="center" wrapText="1"/>
      <protection hidden="1"/>
    </xf>
    <xf numFmtId="164" fontId="27" fillId="13" borderId="17" xfId="8" applyNumberFormat="1" applyFont="1" applyFill="1" applyBorder="1" applyAlignment="1" applyProtection="1">
      <alignment horizontal="center" vertical="center" wrapText="1"/>
      <protection hidden="1"/>
    </xf>
    <xf numFmtId="164" fontId="24" fillId="8" borderId="51" xfId="3" applyNumberFormat="1" applyFont="1" applyFill="1" applyBorder="1" applyAlignment="1" applyProtection="1">
      <alignment horizontal="center" vertical="top" wrapText="1"/>
      <protection hidden="1"/>
    </xf>
    <xf numFmtId="164" fontId="24" fillId="8" borderId="21" xfId="3" applyNumberFormat="1" applyFont="1" applyFill="1" applyBorder="1" applyAlignment="1" applyProtection="1">
      <alignment horizontal="center" vertical="top" wrapText="1"/>
      <protection hidden="1"/>
    </xf>
    <xf numFmtId="166" fontId="6" fillId="9" borderId="21" xfId="3" applyNumberFormat="1" applyFont="1" applyFill="1" applyBorder="1" applyAlignment="1" applyProtection="1">
      <alignment vertical="center" wrapText="1"/>
      <protection hidden="1"/>
    </xf>
    <xf numFmtId="166" fontId="17" fillId="10" borderId="7" xfId="8" applyNumberFormat="1" applyFont="1" applyFill="1" applyBorder="1" applyAlignment="1" applyProtection="1">
      <alignment horizontal="left" vertical="center" wrapText="1"/>
      <protection locked="0"/>
    </xf>
    <xf numFmtId="166" fontId="6" fillId="9" borderId="18" xfId="3" applyNumberFormat="1" applyFont="1" applyFill="1" applyBorder="1" applyAlignment="1" applyProtection="1">
      <alignment vertical="center" wrapText="1"/>
      <protection hidden="1"/>
    </xf>
    <xf numFmtId="166" fontId="6" fillId="9" borderId="8" xfId="3" applyNumberFormat="1" applyFont="1" applyFill="1" applyBorder="1" applyAlignment="1" applyProtection="1">
      <alignment vertical="center" wrapText="1"/>
      <protection hidden="1"/>
    </xf>
    <xf numFmtId="0" fontId="2" fillId="9" borderId="16" xfId="10" applyFill="1" applyBorder="1" applyProtection="1">
      <protection hidden="1"/>
    </xf>
    <xf numFmtId="0" fontId="2" fillId="9" borderId="0" xfId="10" applyFill="1" applyProtection="1">
      <protection hidden="1"/>
    </xf>
    <xf numFmtId="0" fontId="2" fillId="0" borderId="0" xfId="10" applyProtection="1">
      <protection hidden="1"/>
    </xf>
    <xf numFmtId="0" fontId="2" fillId="9" borderId="7" xfId="10" applyFill="1" applyBorder="1" applyProtection="1">
      <protection hidden="1"/>
    </xf>
    <xf numFmtId="0" fontId="2" fillId="9" borderId="24" xfId="10" applyFill="1" applyBorder="1" applyProtection="1">
      <protection hidden="1"/>
    </xf>
    <xf numFmtId="0" fontId="2" fillId="9" borderId="58" xfId="10" applyFill="1" applyBorder="1" applyProtection="1">
      <protection hidden="1"/>
    </xf>
    <xf numFmtId="0" fontId="2" fillId="9" borderId="40" xfId="10" applyFill="1" applyBorder="1" applyProtection="1">
      <protection hidden="1"/>
    </xf>
    <xf numFmtId="0" fontId="2" fillId="9" borderId="14" xfId="10" applyFill="1" applyBorder="1" applyProtection="1">
      <protection hidden="1"/>
    </xf>
    <xf numFmtId="0" fontId="0" fillId="9" borderId="0" xfId="0" applyFill="1" applyBorder="1" applyAlignment="1" applyProtection="1">
      <alignment vertical="center" wrapText="1"/>
      <protection hidden="1"/>
    </xf>
    <xf numFmtId="164" fontId="17" fillId="9" borderId="0" xfId="3" applyNumberFormat="1" applyFont="1" applyFill="1" applyBorder="1" applyAlignment="1" applyProtection="1">
      <alignment horizontal="center" vertical="center" wrapText="1"/>
      <protection hidden="1"/>
    </xf>
    <xf numFmtId="0" fontId="0" fillId="9" borderId="0" xfId="0" applyFill="1" applyBorder="1" applyAlignment="1" applyProtection="1">
      <alignment horizontal="center" vertical="center" wrapText="1"/>
      <protection hidden="1"/>
    </xf>
    <xf numFmtId="0" fontId="2" fillId="0" borderId="16" xfId="10" applyBorder="1" applyProtection="1">
      <protection hidden="1"/>
    </xf>
    <xf numFmtId="0" fontId="6" fillId="14" borderId="20" xfId="10" applyFont="1" applyFill="1" applyBorder="1" applyAlignment="1" applyProtection="1">
      <alignment horizontal="center" vertical="center"/>
      <protection hidden="1"/>
    </xf>
    <xf numFmtId="0" fontId="6" fillId="14" borderId="7" xfId="10" applyFont="1" applyFill="1" applyBorder="1" applyAlignment="1" applyProtection="1">
      <alignment horizontal="center" vertical="center"/>
      <protection hidden="1"/>
    </xf>
    <xf numFmtId="0" fontId="6" fillId="14" borderId="7" xfId="10" applyFont="1" applyFill="1" applyBorder="1" applyAlignment="1" applyProtection="1">
      <alignment horizontal="center" vertical="center" wrapText="1"/>
      <protection hidden="1"/>
    </xf>
    <xf numFmtId="0" fontId="6" fillId="14" borderId="30" xfId="10" applyFont="1" applyFill="1" applyBorder="1" applyAlignment="1" applyProtection="1">
      <alignment vertical="center"/>
      <protection hidden="1"/>
    </xf>
    <xf numFmtId="0" fontId="1" fillId="9" borderId="26" xfId="10" applyFont="1" applyFill="1" applyBorder="1" applyAlignment="1" applyProtection="1">
      <alignment vertical="center"/>
      <protection hidden="1"/>
    </xf>
    <xf numFmtId="0" fontId="1" fillId="9" borderId="0" xfId="10" applyFont="1" applyFill="1" applyBorder="1" applyAlignment="1" applyProtection="1">
      <alignment vertical="center"/>
      <protection hidden="1"/>
    </xf>
    <xf numFmtId="0" fontId="39" fillId="9" borderId="26" xfId="10" applyFont="1" applyFill="1" applyBorder="1" applyAlignment="1" applyProtection="1">
      <protection hidden="1"/>
    </xf>
    <xf numFmtId="0" fontId="39" fillId="9" borderId="0" xfId="10" applyFont="1" applyFill="1" applyBorder="1" applyAlignment="1" applyProtection="1">
      <protection hidden="1"/>
    </xf>
    <xf numFmtId="0" fontId="2" fillId="9" borderId="48" xfId="10" applyFill="1" applyBorder="1" applyProtection="1">
      <protection hidden="1"/>
    </xf>
    <xf numFmtId="0" fontId="2" fillId="9" borderId="0" xfId="10" applyFill="1" applyBorder="1" applyProtection="1">
      <protection hidden="1"/>
    </xf>
    <xf numFmtId="0" fontId="39" fillId="9" borderId="16" xfId="10" applyFont="1" applyFill="1" applyBorder="1" applyAlignment="1" applyProtection="1">
      <protection hidden="1"/>
    </xf>
    <xf numFmtId="0" fontId="2" fillId="9" borderId="16" xfId="10" applyFill="1" applyBorder="1" applyAlignment="1" applyProtection="1">
      <protection hidden="1"/>
    </xf>
    <xf numFmtId="0" fontId="2" fillId="9" borderId="0" xfId="10" applyFill="1" applyBorder="1" applyAlignment="1" applyProtection="1">
      <protection hidden="1"/>
    </xf>
    <xf numFmtId="0" fontId="6" fillId="0" borderId="0" xfId="10" applyFont="1" applyBorder="1" applyAlignment="1" applyProtection="1">
      <alignment vertical="center"/>
      <protection hidden="1"/>
    </xf>
    <xf numFmtId="0" fontId="2" fillId="9" borderId="35" xfId="10" applyFill="1" applyBorder="1" applyProtection="1">
      <protection hidden="1"/>
    </xf>
    <xf numFmtId="0" fontId="2" fillId="9" borderId="29" xfId="10" applyFill="1" applyBorder="1" applyProtection="1">
      <protection hidden="1"/>
    </xf>
    <xf numFmtId="166" fontId="38" fillId="9" borderId="16" xfId="10" applyNumberFormat="1" applyFont="1" applyFill="1" applyBorder="1" applyAlignment="1" applyProtection="1">
      <alignment horizontal="center" vertical="center"/>
      <protection hidden="1"/>
    </xf>
    <xf numFmtId="166" fontId="38" fillId="9" borderId="0" xfId="10" applyNumberFormat="1" applyFont="1" applyFill="1" applyBorder="1" applyAlignment="1" applyProtection="1">
      <alignment horizontal="center" vertical="center"/>
      <protection hidden="1"/>
    </xf>
    <xf numFmtId="0" fontId="2" fillId="10" borderId="20" xfId="10" applyFill="1" applyBorder="1" applyProtection="1">
      <protection locked="0"/>
    </xf>
    <xf numFmtId="0" fontId="39" fillId="10" borderId="30" xfId="10" applyFont="1" applyFill="1" applyBorder="1" applyAlignment="1" applyProtection="1">
      <protection locked="0"/>
    </xf>
    <xf numFmtId="0" fontId="2" fillId="10" borderId="20" xfId="10" applyFill="1" applyBorder="1" applyAlignment="1" applyProtection="1">
      <alignment horizontal="left" vertical="center"/>
      <protection locked="0"/>
    </xf>
    <xf numFmtId="0" fontId="39" fillId="10" borderId="30" xfId="10" applyFont="1" applyFill="1" applyBorder="1" applyAlignment="1" applyProtection="1">
      <alignment horizontal="left" vertical="center"/>
      <protection locked="0"/>
    </xf>
    <xf numFmtId="164" fontId="18" fillId="15" borderId="0" xfId="3" quotePrefix="1" applyNumberFormat="1" applyFont="1" applyFill="1" applyBorder="1" applyAlignment="1" applyProtection="1">
      <alignment horizontal="left" vertical="center" wrapText="1"/>
      <protection hidden="1"/>
    </xf>
    <xf numFmtId="166" fontId="6" fillId="15" borderId="19" xfId="3" applyNumberFormat="1" applyFont="1" applyFill="1" applyBorder="1" applyAlignment="1" applyProtection="1">
      <alignment vertical="center" wrapText="1"/>
      <protection hidden="1"/>
    </xf>
    <xf numFmtId="164" fontId="20" fillId="15" borderId="0" xfId="3" applyNumberFormat="1" applyFont="1" applyFill="1" applyBorder="1" applyAlignment="1" applyProtection="1">
      <alignment vertical="top" wrapText="1"/>
      <protection hidden="1"/>
    </xf>
    <xf numFmtId="164" fontId="20" fillId="15" borderId="0" xfId="3" applyNumberFormat="1" applyFont="1" applyFill="1" applyAlignment="1" applyProtection="1">
      <alignment vertical="top" wrapText="1"/>
      <protection hidden="1"/>
    </xf>
    <xf numFmtId="0" fontId="32" fillId="0" borderId="0" xfId="0" applyFont="1" applyFill="1" applyBorder="1" applyAlignment="1" applyProtection="1">
      <alignment vertical="top" wrapText="1"/>
      <protection hidden="1"/>
    </xf>
    <xf numFmtId="0" fontId="32" fillId="9" borderId="0" xfId="0" applyFont="1" applyFill="1" applyBorder="1" applyAlignment="1" applyProtection="1">
      <alignment vertical="top" wrapText="1"/>
      <protection hidden="1"/>
    </xf>
    <xf numFmtId="0" fontId="12" fillId="0" borderId="56" xfId="0" applyFont="1" applyBorder="1" applyAlignment="1" applyProtection="1">
      <alignment vertical="center"/>
      <protection hidden="1"/>
    </xf>
    <xf numFmtId="0" fontId="0" fillId="0" borderId="0" xfId="0" applyFill="1" applyBorder="1" applyProtection="1">
      <protection hidden="1"/>
    </xf>
    <xf numFmtId="164" fontId="24" fillId="8" borderId="8" xfId="3" applyNumberFormat="1" applyFont="1" applyFill="1" applyBorder="1" applyAlignment="1" applyProtection="1">
      <alignment horizontal="center" vertical="top" wrapText="1"/>
      <protection hidden="1"/>
    </xf>
    <xf numFmtId="164" fontId="24" fillId="8" borderId="8" xfId="3" applyNumberFormat="1" applyFont="1" applyFill="1" applyBorder="1" applyAlignment="1" applyProtection="1">
      <alignment vertical="center" wrapText="1"/>
      <protection hidden="1"/>
    </xf>
    <xf numFmtId="164" fontId="25" fillId="0" borderId="9" xfId="3" applyNumberFormat="1" applyFont="1" applyFill="1" applyBorder="1" applyAlignment="1" applyProtection="1">
      <alignment horizontal="left" vertical="center" wrapText="1"/>
      <protection hidden="1"/>
    </xf>
    <xf numFmtId="164" fontId="25" fillId="9" borderId="9" xfId="3" applyNumberFormat="1" applyFont="1" applyFill="1" applyBorder="1" applyAlignment="1" applyProtection="1">
      <alignment horizontal="left" vertical="center" wrapText="1"/>
      <protection hidden="1"/>
    </xf>
    <xf numFmtId="164" fontId="42" fillId="0" borderId="9" xfId="3" applyNumberFormat="1" applyFont="1" applyFill="1" applyBorder="1" applyAlignment="1" applyProtection="1">
      <alignment horizontal="left" vertical="center" wrapText="1"/>
      <protection hidden="1"/>
    </xf>
    <xf numFmtId="166" fontId="6" fillId="18" borderId="9" xfId="3" applyNumberFormat="1" applyFont="1" applyFill="1" applyBorder="1" applyAlignment="1" applyProtection="1">
      <alignment vertical="center" wrapText="1"/>
      <protection hidden="1"/>
    </xf>
    <xf numFmtId="166" fontId="0" fillId="18" borderId="9" xfId="3" applyNumberFormat="1" applyFont="1" applyFill="1" applyBorder="1" applyAlignment="1" applyProtection="1">
      <alignment vertical="center" wrapText="1"/>
      <protection hidden="1"/>
    </xf>
    <xf numFmtId="166" fontId="0" fillId="18" borderId="20" xfId="3" applyNumberFormat="1" applyFont="1" applyFill="1" applyBorder="1" applyAlignment="1" applyProtection="1">
      <alignment vertical="center" wrapText="1"/>
      <protection hidden="1"/>
    </xf>
    <xf numFmtId="166" fontId="17" fillId="18" borderId="9" xfId="3" applyNumberFormat="1" applyFont="1" applyFill="1" applyBorder="1" applyAlignment="1" applyProtection="1">
      <alignment horizontal="left" vertical="center" wrapText="1"/>
      <protection hidden="1"/>
    </xf>
    <xf numFmtId="166" fontId="6" fillId="18" borderId="19" xfId="3" applyNumberFormat="1" applyFont="1" applyFill="1" applyBorder="1" applyAlignment="1" applyProtection="1">
      <alignment vertical="center" wrapText="1"/>
      <protection hidden="1"/>
    </xf>
    <xf numFmtId="166" fontId="0" fillId="18" borderId="19" xfId="3" applyNumberFormat="1" applyFont="1" applyFill="1" applyBorder="1" applyAlignment="1" applyProtection="1">
      <alignment vertical="center" wrapText="1"/>
      <protection hidden="1"/>
    </xf>
    <xf numFmtId="166" fontId="6" fillId="16" borderId="19" xfId="3" applyNumberFormat="1" applyFont="1" applyFill="1" applyBorder="1" applyAlignment="1" applyProtection="1">
      <alignment vertical="center" wrapText="1"/>
      <protection hidden="1"/>
    </xf>
    <xf numFmtId="166" fontId="6" fillId="16" borderId="9" xfId="3" applyNumberFormat="1" applyFont="1" applyFill="1" applyBorder="1" applyAlignment="1" applyProtection="1">
      <alignment vertical="center" wrapText="1"/>
      <protection hidden="1"/>
    </xf>
    <xf numFmtId="166" fontId="17" fillId="18" borderId="19" xfId="4" applyNumberFormat="1" applyFont="1" applyFill="1" applyBorder="1" applyAlignment="1" applyProtection="1">
      <alignment horizontal="left" vertical="center" wrapText="1"/>
      <protection hidden="1"/>
    </xf>
    <xf numFmtId="166" fontId="17" fillId="18" borderId="20" xfId="4" applyNumberFormat="1" applyFont="1" applyFill="1" applyBorder="1" applyAlignment="1" applyProtection="1">
      <alignment horizontal="left" vertical="center" wrapText="1"/>
      <protection hidden="1"/>
    </xf>
    <xf numFmtId="166" fontId="17" fillId="18" borderId="9" xfId="4" applyNumberFormat="1" applyFont="1" applyFill="1" applyBorder="1" applyAlignment="1" applyProtection="1">
      <alignment horizontal="left" vertical="center" wrapText="1"/>
      <protection hidden="1"/>
    </xf>
    <xf numFmtId="164" fontId="18" fillId="9" borderId="20" xfId="3" applyNumberFormat="1" applyFont="1" applyFill="1" applyBorder="1" applyAlignment="1" applyProtection="1">
      <alignment horizontal="right" vertical="center" wrapText="1"/>
      <protection hidden="1"/>
    </xf>
    <xf numFmtId="164" fontId="13" fillId="17" borderId="59" xfId="8" applyNumberFormat="1" applyFont="1" applyFill="1" applyBorder="1" applyAlignment="1" applyProtection="1">
      <alignment horizontal="left" vertical="center" wrapText="1"/>
      <protection hidden="1"/>
    </xf>
    <xf numFmtId="165" fontId="12" fillId="17" borderId="21" xfId="3" applyNumberFormat="1" applyFont="1" applyFill="1" applyBorder="1" applyAlignment="1" applyProtection="1">
      <alignment horizontal="center" vertical="top" wrapText="1"/>
      <protection hidden="1"/>
    </xf>
    <xf numFmtId="0" fontId="6" fillId="17" borderId="0" xfId="0" applyFont="1" applyFill="1" applyBorder="1" applyProtection="1">
      <protection hidden="1"/>
    </xf>
    <xf numFmtId="0" fontId="6" fillId="17" borderId="40" xfId="0" applyFont="1" applyFill="1" applyBorder="1" applyProtection="1">
      <protection hidden="1"/>
    </xf>
    <xf numFmtId="165" fontId="18" fillId="17" borderId="41" xfId="3" applyNumberFormat="1" applyFont="1" applyFill="1" applyBorder="1" applyAlignment="1" applyProtection="1">
      <alignment horizontal="center" vertical="top" wrapText="1"/>
      <protection hidden="1"/>
    </xf>
    <xf numFmtId="164" fontId="13" fillId="17" borderId="42" xfId="8" applyNumberFormat="1" applyFont="1" applyFill="1" applyBorder="1" applyAlignment="1" applyProtection="1">
      <alignment horizontal="center" vertical="center" wrapText="1"/>
      <protection hidden="1"/>
    </xf>
    <xf numFmtId="166" fontId="12" fillId="17" borderId="50" xfId="10" applyNumberFormat="1" applyFont="1" applyFill="1" applyBorder="1" applyAlignment="1" applyProtection="1">
      <alignment horizontal="center" vertical="center"/>
      <protection hidden="1"/>
    </xf>
    <xf numFmtId="166" fontId="6" fillId="18" borderId="7" xfId="10" applyNumberFormat="1" applyFont="1" applyFill="1" applyBorder="1" applyAlignment="1" applyProtection="1">
      <alignment horizontal="right" vertical="center"/>
      <protection hidden="1"/>
    </xf>
    <xf numFmtId="0" fontId="37" fillId="18" borderId="30" xfId="10" applyFont="1" applyFill="1" applyBorder="1" applyAlignment="1" applyProtection="1">
      <alignment wrapText="1"/>
      <protection hidden="1"/>
    </xf>
    <xf numFmtId="166" fontId="6" fillId="18" borderId="5" xfId="10" applyNumberFormat="1" applyFont="1" applyFill="1" applyBorder="1" applyAlignment="1" applyProtection="1">
      <alignment horizontal="right" vertical="center"/>
      <protection hidden="1"/>
    </xf>
    <xf numFmtId="0" fontId="37" fillId="18" borderId="44" xfId="10" applyFont="1" applyFill="1" applyBorder="1" applyAlignment="1" applyProtection="1">
      <alignment wrapText="1"/>
      <protection hidden="1"/>
    </xf>
    <xf numFmtId="166" fontId="6" fillId="18" borderId="7" xfId="10" applyNumberFormat="1" applyFont="1" applyFill="1" applyBorder="1" applyAlignment="1" applyProtection="1">
      <alignment horizontal="center" vertical="center"/>
      <protection hidden="1"/>
    </xf>
    <xf numFmtId="166" fontId="6" fillId="18" borderId="5" xfId="10" applyNumberFormat="1" applyFont="1" applyFill="1" applyBorder="1" applyAlignment="1" applyProtection="1">
      <alignment horizontal="center" vertical="center"/>
      <protection hidden="1"/>
    </xf>
    <xf numFmtId="166" fontId="6" fillId="18" borderId="56" xfId="3" applyNumberFormat="1" applyFont="1" applyFill="1" applyBorder="1" applyAlignment="1" applyProtection="1">
      <alignment vertical="center" wrapText="1"/>
      <protection hidden="1"/>
    </xf>
    <xf numFmtId="166" fontId="6" fillId="18" borderId="55" xfId="3" applyNumberFormat="1" applyFont="1" applyFill="1" applyBorder="1" applyAlignment="1" applyProtection="1">
      <alignment vertical="center" wrapText="1"/>
      <protection hidden="1"/>
    </xf>
    <xf numFmtId="166" fontId="6" fillId="18" borderId="31" xfId="3" applyNumberFormat="1" applyFont="1" applyFill="1" applyBorder="1" applyAlignment="1" applyProtection="1">
      <alignment vertical="center" wrapText="1"/>
      <protection hidden="1"/>
    </xf>
    <xf numFmtId="0" fontId="27" fillId="13" borderId="61" xfId="3" applyNumberFormat="1" applyFont="1" applyFill="1" applyBorder="1" applyAlignment="1" applyProtection="1">
      <alignment horizontal="center" vertical="center" wrapText="1"/>
      <protection hidden="1"/>
    </xf>
    <xf numFmtId="166" fontId="0" fillId="18" borderId="30" xfId="3" applyNumberFormat="1" applyFont="1" applyFill="1" applyBorder="1" applyAlignment="1" applyProtection="1">
      <alignment vertical="center" wrapText="1"/>
      <protection hidden="1"/>
    </xf>
    <xf numFmtId="166" fontId="17" fillId="18" borderId="19" xfId="3" applyNumberFormat="1" applyFont="1" applyFill="1" applyBorder="1" applyAlignment="1" applyProtection="1">
      <alignment horizontal="left" vertical="center" wrapText="1"/>
      <protection hidden="1"/>
    </xf>
    <xf numFmtId="166" fontId="17" fillId="18" borderId="30" xfId="4" applyNumberFormat="1" applyFont="1" applyFill="1" applyBorder="1" applyAlignment="1" applyProtection="1">
      <alignment horizontal="left" vertical="center" wrapText="1"/>
      <protection hidden="1"/>
    </xf>
    <xf numFmtId="166" fontId="6" fillId="18" borderId="8" xfId="3" applyNumberFormat="1" applyFont="1" applyFill="1" applyBorder="1" applyAlignment="1" applyProtection="1">
      <alignment vertical="center" wrapText="1"/>
      <protection hidden="1"/>
    </xf>
    <xf numFmtId="0" fontId="0" fillId="9" borderId="0" xfId="0" applyFill="1" applyBorder="1" applyAlignment="1" applyProtection="1">
      <alignment horizontal="left" vertical="top" wrapText="1"/>
      <protection hidden="1"/>
    </xf>
    <xf numFmtId="164" fontId="18" fillId="9" borderId="0" xfId="3" applyNumberFormat="1" applyFont="1" applyFill="1" applyAlignment="1" applyProtection="1">
      <alignment horizontal="right" vertical="top"/>
      <protection hidden="1"/>
    </xf>
    <xf numFmtId="166" fontId="12" fillId="17" borderId="12" xfId="10" applyNumberFormat="1" applyFont="1" applyFill="1" applyBorder="1" applyAlignment="1" applyProtection="1">
      <alignment horizontal="center" vertical="center"/>
      <protection hidden="1"/>
    </xf>
    <xf numFmtId="166" fontId="6" fillId="18" borderId="18" xfId="10" applyNumberFormat="1" applyFont="1" applyFill="1" applyBorder="1" applyAlignment="1" applyProtection="1">
      <alignment horizontal="right" vertical="center"/>
      <protection hidden="1"/>
    </xf>
    <xf numFmtId="0" fontId="6" fillId="18" borderId="20" xfId="10" applyFont="1" applyFill="1" applyBorder="1" applyAlignment="1" applyProtection="1">
      <alignment horizontal="left" vertical="center"/>
      <protection hidden="1"/>
    </xf>
    <xf numFmtId="0" fontId="6" fillId="18" borderId="30" xfId="10" applyFont="1" applyFill="1" applyBorder="1" applyAlignment="1" applyProtection="1">
      <alignment horizontal="left" vertical="center"/>
      <protection hidden="1"/>
    </xf>
    <xf numFmtId="166" fontId="6" fillId="16" borderId="20" xfId="3" applyNumberFormat="1" applyFont="1" applyFill="1" applyBorder="1" applyAlignment="1" applyProtection="1">
      <alignment vertical="center" wrapText="1"/>
      <protection hidden="1"/>
    </xf>
    <xf numFmtId="0" fontId="13" fillId="0" borderId="21" xfId="2" applyFont="1" applyFill="1" applyBorder="1" applyAlignment="1" applyProtection="1">
      <alignment horizontal="left"/>
      <protection hidden="1"/>
    </xf>
    <xf numFmtId="166" fontId="6" fillId="18" borderId="20" xfId="3" applyNumberFormat="1" applyFont="1" applyFill="1" applyBorder="1" applyAlignment="1" applyProtection="1">
      <alignment vertical="center" wrapText="1"/>
      <protection hidden="1"/>
    </xf>
    <xf numFmtId="166" fontId="6" fillId="18" borderId="30" xfId="3" applyNumberFormat="1" applyFont="1" applyFill="1" applyBorder="1" applyAlignment="1" applyProtection="1">
      <alignment vertical="center" wrapText="1"/>
      <protection hidden="1"/>
    </xf>
    <xf numFmtId="168" fontId="6" fillId="16" borderId="20" xfId="3" applyNumberFormat="1" applyFont="1" applyFill="1" applyBorder="1" applyAlignment="1" applyProtection="1">
      <alignment vertical="center" wrapText="1"/>
    </xf>
    <xf numFmtId="0" fontId="2" fillId="9" borderId="13" xfId="10" applyFill="1" applyBorder="1" applyProtection="1">
      <protection hidden="1"/>
    </xf>
    <xf numFmtId="164" fontId="20" fillId="9" borderId="0" xfId="3" applyNumberFormat="1" applyFont="1" applyFill="1" applyAlignment="1" applyProtection="1">
      <alignment vertical="top" wrapText="1"/>
      <protection hidden="1"/>
    </xf>
    <xf numFmtId="0" fontId="0" fillId="9" borderId="40" xfId="0" applyFill="1" applyBorder="1" applyAlignment="1" applyProtection="1">
      <alignment horizontal="center" vertical="top" wrapText="1"/>
      <protection hidden="1"/>
    </xf>
    <xf numFmtId="0" fontId="43" fillId="0" borderId="21" xfId="2" applyFont="1" applyFill="1" applyBorder="1" applyAlignment="1" applyProtection="1">
      <alignment horizontal="left"/>
      <protection hidden="1"/>
    </xf>
    <xf numFmtId="0" fontId="21" fillId="9" borderId="0" xfId="2" applyFont="1" applyFill="1" applyBorder="1" applyAlignment="1" applyProtection="1">
      <alignment horizontal="left" vertical="top"/>
      <protection hidden="1"/>
    </xf>
    <xf numFmtId="0" fontId="44" fillId="9" borderId="21" xfId="2" applyFont="1" applyFill="1" applyBorder="1" applyAlignment="1" applyProtection="1">
      <alignment horizontal="left"/>
      <protection hidden="1"/>
    </xf>
    <xf numFmtId="164" fontId="45" fillId="0" borderId="0" xfId="3" applyNumberFormat="1" applyFont="1" applyAlignment="1" applyProtection="1">
      <alignment horizontal="center" vertical="center" wrapText="1"/>
      <protection hidden="1"/>
    </xf>
    <xf numFmtId="0" fontId="45" fillId="0" borderId="33" xfId="2" applyFont="1" applyBorder="1" applyAlignment="1" applyProtection="1">
      <alignment horizontal="center" vertical="center"/>
      <protection hidden="1"/>
    </xf>
    <xf numFmtId="0" fontId="45" fillId="0" borderId="16" xfId="2" applyFont="1" applyBorder="1" applyAlignment="1" applyProtection="1">
      <alignment horizontal="center" vertical="center"/>
      <protection hidden="1"/>
    </xf>
    <xf numFmtId="164" fontId="28" fillId="8" borderId="14" xfId="8" applyNumberFormat="1" applyFont="1" applyFill="1" applyBorder="1" applyAlignment="1" applyProtection="1">
      <alignment vertical="top" wrapText="1"/>
      <protection hidden="1"/>
    </xf>
    <xf numFmtId="164" fontId="28" fillId="8" borderId="46" xfId="8" applyNumberFormat="1" applyFont="1" applyFill="1" applyBorder="1" applyAlignment="1" applyProtection="1">
      <alignment vertical="top" wrapText="1"/>
      <protection hidden="1"/>
    </xf>
    <xf numFmtId="0" fontId="45" fillId="0" borderId="0" xfId="2" applyFont="1" applyBorder="1" applyAlignment="1" applyProtection="1">
      <alignment horizontal="center" vertical="center"/>
      <protection hidden="1"/>
    </xf>
    <xf numFmtId="164" fontId="37" fillId="0" borderId="24" xfId="3" applyNumberFormat="1" applyFont="1" applyBorder="1" applyAlignment="1" applyProtection="1">
      <alignment vertical="center" wrapText="1"/>
      <protection hidden="1"/>
    </xf>
    <xf numFmtId="164" fontId="12" fillId="8" borderId="8" xfId="3" applyNumberFormat="1" applyFont="1" applyFill="1" applyBorder="1" applyAlignment="1" applyProtection="1">
      <alignment vertical="top" wrapText="1"/>
      <protection hidden="1"/>
    </xf>
    <xf numFmtId="164" fontId="17" fillId="0" borderId="18" xfId="3" applyNumberFormat="1" applyFont="1" applyBorder="1" applyAlignment="1" applyProtection="1">
      <alignment vertical="center" wrapText="1"/>
      <protection hidden="1"/>
    </xf>
    <xf numFmtId="164" fontId="12" fillId="8" borderId="8" xfId="3" applyNumberFormat="1" applyFont="1" applyFill="1" applyBorder="1" applyAlignment="1" applyProtection="1">
      <alignment vertical="center" wrapText="1"/>
      <protection hidden="1"/>
    </xf>
    <xf numFmtId="164" fontId="18" fillId="0" borderId="28" xfId="3" applyNumberFormat="1" applyFont="1" applyBorder="1" applyAlignment="1" applyProtection="1">
      <alignment horizontal="left" vertical="top" wrapText="1"/>
      <protection hidden="1"/>
    </xf>
    <xf numFmtId="164" fontId="18" fillId="0" borderId="28" xfId="3" applyNumberFormat="1" applyFont="1" applyBorder="1" applyAlignment="1" applyProtection="1">
      <alignment vertical="top" wrapText="1"/>
      <protection hidden="1"/>
    </xf>
    <xf numFmtId="164" fontId="19" fillId="0" borderId="28" xfId="3" applyNumberFormat="1" applyFont="1" applyBorder="1" applyAlignment="1" applyProtection="1">
      <alignment vertical="top" wrapText="1"/>
      <protection hidden="1"/>
    </xf>
    <xf numFmtId="164" fontId="37" fillId="0" borderId="14" xfId="3" applyNumberFormat="1" applyFont="1" applyBorder="1" applyAlignment="1" applyProtection="1">
      <alignment vertical="center" wrapText="1"/>
      <protection hidden="1"/>
    </xf>
    <xf numFmtId="164" fontId="12" fillId="8" borderId="14" xfId="3" applyNumberFormat="1" applyFont="1" applyFill="1" applyBorder="1" applyAlignment="1" applyProtection="1">
      <alignment vertical="center" wrapText="1"/>
      <protection hidden="1"/>
    </xf>
    <xf numFmtId="164" fontId="37" fillId="0" borderId="17" xfId="3" applyNumberFormat="1" applyFont="1" applyBorder="1" applyAlignment="1" applyProtection="1">
      <alignment vertical="center" wrapText="1"/>
      <protection hidden="1"/>
    </xf>
    <xf numFmtId="164" fontId="12" fillId="8" borderId="22" xfId="3" applyNumberFormat="1" applyFont="1" applyFill="1" applyBorder="1" applyAlignment="1" applyProtection="1">
      <alignment vertical="top" wrapText="1"/>
      <protection hidden="1"/>
    </xf>
    <xf numFmtId="164" fontId="0" fillId="9" borderId="19" xfId="3" applyNumberFormat="1" applyFont="1" applyFill="1" applyBorder="1" applyAlignment="1" applyProtection="1">
      <alignment vertical="center" wrapText="1"/>
      <protection hidden="1"/>
    </xf>
    <xf numFmtId="164" fontId="17" fillId="0" borderId="19" xfId="3" applyNumberFormat="1" applyFont="1" applyBorder="1" applyAlignment="1" applyProtection="1">
      <alignment vertical="center" wrapText="1"/>
      <protection hidden="1"/>
    </xf>
    <xf numFmtId="164" fontId="36" fillId="0" borderId="19" xfId="3" applyNumberFormat="1" applyFont="1" applyBorder="1" applyAlignment="1" applyProtection="1">
      <alignment vertical="center" wrapText="1"/>
      <protection hidden="1"/>
    </xf>
    <xf numFmtId="164" fontId="12" fillId="8" borderId="22" xfId="3" applyNumberFormat="1" applyFont="1" applyFill="1" applyBorder="1" applyAlignment="1" applyProtection="1">
      <alignment vertical="center" wrapText="1"/>
      <protection hidden="1"/>
    </xf>
    <xf numFmtId="164" fontId="37" fillId="17" borderId="56" xfId="3" applyNumberFormat="1" applyFont="1" applyFill="1" applyBorder="1" applyAlignment="1" applyProtection="1">
      <alignment vertical="center" wrapText="1"/>
      <protection hidden="1"/>
    </xf>
    <xf numFmtId="164" fontId="37" fillId="17" borderId="29" xfId="3" applyNumberFormat="1" applyFont="1" applyFill="1" applyBorder="1" applyAlignment="1" applyProtection="1">
      <alignment vertical="center" wrapText="1"/>
      <protection hidden="1"/>
    </xf>
    <xf numFmtId="164" fontId="37" fillId="18" borderId="19" xfId="3" applyNumberFormat="1" applyFont="1" applyFill="1" applyBorder="1" applyAlignment="1" applyProtection="1">
      <alignment vertical="center" wrapText="1"/>
      <protection hidden="1"/>
    </xf>
    <xf numFmtId="164" fontId="37" fillId="18" borderId="22" xfId="3" applyNumberFormat="1" applyFont="1" applyFill="1" applyBorder="1" applyAlignment="1" applyProtection="1">
      <alignment vertical="center" wrapText="1"/>
      <protection hidden="1"/>
    </xf>
    <xf numFmtId="164" fontId="37" fillId="18" borderId="18" xfId="3" applyNumberFormat="1" applyFont="1" applyFill="1" applyBorder="1" applyAlignment="1" applyProtection="1">
      <alignment vertical="center" wrapText="1"/>
      <protection hidden="1"/>
    </xf>
    <xf numFmtId="164" fontId="37" fillId="18" borderId="30" xfId="3" applyNumberFormat="1" applyFont="1" applyFill="1" applyBorder="1" applyAlignment="1" applyProtection="1">
      <alignment vertical="center" wrapText="1"/>
      <protection hidden="1"/>
    </xf>
    <xf numFmtId="164" fontId="37" fillId="18" borderId="7" xfId="3" applyNumberFormat="1" applyFont="1" applyFill="1" applyBorder="1" applyAlignment="1" applyProtection="1">
      <alignment vertical="center" wrapText="1"/>
      <protection hidden="1"/>
    </xf>
    <xf numFmtId="164" fontId="28" fillId="9" borderId="14" xfId="8" applyNumberFormat="1" applyFont="1" applyFill="1" applyBorder="1" applyAlignment="1" applyProtection="1">
      <alignment vertical="top" wrapText="1"/>
      <protection hidden="1"/>
    </xf>
    <xf numFmtId="164" fontId="26" fillId="9" borderId="14" xfId="3" applyNumberFormat="1" applyFont="1" applyFill="1" applyBorder="1" applyAlignment="1" applyProtection="1">
      <alignment vertical="top" wrapText="1"/>
      <protection hidden="1"/>
    </xf>
    <xf numFmtId="0" fontId="45" fillId="0" borderId="21" xfId="2" applyFont="1" applyBorder="1" applyAlignment="1" applyProtection="1">
      <alignment horizontal="center" vertical="center"/>
      <protection hidden="1"/>
    </xf>
    <xf numFmtId="164" fontId="13" fillId="9" borderId="16" xfId="3" applyNumberFormat="1" applyFont="1" applyFill="1" applyBorder="1" applyAlignment="1" applyProtection="1">
      <alignment horizontal="center" vertical="top" wrapText="1"/>
      <protection hidden="1"/>
    </xf>
    <xf numFmtId="164" fontId="26" fillId="9" borderId="16" xfId="3" applyNumberFormat="1" applyFont="1" applyFill="1" applyBorder="1" applyAlignment="1" applyProtection="1">
      <alignment vertical="top" wrapText="1"/>
      <protection hidden="1"/>
    </xf>
    <xf numFmtId="0" fontId="0" fillId="9" borderId="26" xfId="0" applyFill="1" applyBorder="1" applyAlignment="1" applyProtection="1">
      <alignment horizontal="center" vertical="center"/>
      <protection hidden="1"/>
    </xf>
    <xf numFmtId="0" fontId="0" fillId="9" borderId="26" xfId="0" applyFill="1" applyBorder="1" applyAlignment="1" applyProtection="1">
      <alignment horizontal="center" vertical="center" wrapText="1"/>
      <protection locked="0"/>
    </xf>
    <xf numFmtId="164" fontId="20" fillId="9" borderId="26" xfId="3" quotePrefix="1" applyNumberFormat="1" applyFont="1" applyFill="1" applyBorder="1" applyAlignment="1" applyProtection="1">
      <alignment horizontal="center" vertical="center" wrapText="1"/>
      <protection hidden="1"/>
    </xf>
    <xf numFmtId="164" fontId="12" fillId="9" borderId="26" xfId="3" applyNumberFormat="1" applyFont="1" applyFill="1" applyBorder="1" applyAlignment="1" applyProtection="1">
      <alignment vertical="top" wrapText="1"/>
      <protection hidden="1"/>
    </xf>
    <xf numFmtId="164" fontId="37" fillId="9" borderId="26" xfId="3" applyNumberFormat="1" applyFont="1" applyFill="1" applyBorder="1" applyAlignment="1" applyProtection="1">
      <alignment vertical="center" wrapText="1"/>
      <protection hidden="1"/>
    </xf>
    <xf numFmtId="164" fontId="0" fillId="9" borderId="26"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horizontal="center" vertical="center" wrapText="1"/>
      <protection hidden="1"/>
    </xf>
    <xf numFmtId="164" fontId="18" fillId="9" borderId="16" xfId="3" applyNumberFormat="1" applyFont="1" applyFill="1" applyBorder="1" applyAlignment="1" applyProtection="1">
      <alignment horizontal="right" vertical="top"/>
      <protection hidden="1"/>
    </xf>
    <xf numFmtId="164" fontId="18" fillId="0" borderId="16" xfId="3" applyNumberFormat="1" applyFont="1" applyFill="1" applyBorder="1" applyAlignment="1" applyProtection="1">
      <alignment horizontal="right" vertical="top"/>
      <protection hidden="1"/>
    </xf>
    <xf numFmtId="164" fontId="18" fillId="0" borderId="24" xfId="3" applyNumberFormat="1" applyFont="1" applyBorder="1" applyAlignment="1" applyProtection="1">
      <alignment horizontal="left" vertical="top" wrapText="1"/>
      <protection hidden="1"/>
    </xf>
    <xf numFmtId="164" fontId="18" fillId="0" borderId="24" xfId="3" applyNumberFormat="1" applyFont="1" applyBorder="1" applyAlignment="1" applyProtection="1">
      <alignment vertical="top" wrapText="1"/>
      <protection hidden="1"/>
    </xf>
    <xf numFmtId="164" fontId="18" fillId="0" borderId="21" xfId="3" applyNumberFormat="1" applyFont="1" applyBorder="1" applyAlignment="1" applyProtection="1">
      <alignment vertical="top" wrapText="1"/>
      <protection hidden="1"/>
    </xf>
    <xf numFmtId="164" fontId="18" fillId="0" borderId="16" xfId="3" applyNumberFormat="1" applyFont="1" applyBorder="1" applyAlignment="1" applyProtection="1">
      <alignment vertical="top" wrapText="1"/>
      <protection hidden="1"/>
    </xf>
    <xf numFmtId="164" fontId="18" fillId="0" borderId="58" xfId="3" applyNumberFormat="1" applyFont="1" applyBorder="1" applyAlignment="1" applyProtection="1">
      <alignment vertical="top" wrapText="1"/>
      <protection hidden="1"/>
    </xf>
    <xf numFmtId="165" fontId="18" fillId="0" borderId="66" xfId="3" applyNumberFormat="1" applyFont="1" applyBorder="1" applyAlignment="1" applyProtection="1">
      <alignment horizontal="center" vertical="top" wrapText="1"/>
      <protection hidden="1"/>
    </xf>
    <xf numFmtId="164" fontId="28" fillId="0" borderId="6" xfId="3" applyNumberFormat="1" applyFont="1" applyFill="1" applyBorder="1" applyAlignment="1" applyProtection="1">
      <alignment vertical="top" wrapText="1"/>
      <protection hidden="1"/>
    </xf>
    <xf numFmtId="0" fontId="47" fillId="16" borderId="20" xfId="10" applyFont="1" applyFill="1" applyBorder="1" applyAlignment="1" applyProtection="1">
      <alignment horizontal="left" vertical="center"/>
      <protection hidden="1"/>
    </xf>
    <xf numFmtId="0" fontId="47" fillId="16" borderId="30" xfId="10" applyFont="1" applyFill="1" applyBorder="1" applyAlignment="1" applyProtection="1">
      <alignment horizontal="left" vertical="center"/>
      <protection hidden="1"/>
    </xf>
    <xf numFmtId="164" fontId="29" fillId="9" borderId="0" xfId="8" quotePrefix="1" applyNumberFormat="1" applyFont="1" applyFill="1" applyBorder="1" applyAlignment="1" applyProtection="1">
      <alignment vertical="center" wrapText="1"/>
      <protection hidden="1"/>
    </xf>
    <xf numFmtId="165" fontId="13" fillId="9" borderId="40" xfId="3" applyNumberFormat="1" applyFont="1" applyFill="1" applyBorder="1" applyAlignment="1" applyProtection="1">
      <alignment horizontal="center" vertical="top" wrapText="1"/>
      <protection hidden="1"/>
    </xf>
    <xf numFmtId="164" fontId="17" fillId="10" borderId="30" xfId="3" applyNumberFormat="1" applyFont="1" applyFill="1" applyBorder="1" applyAlignment="1" applyProtection="1">
      <alignment vertical="center" wrapText="1"/>
      <protection locked="0"/>
    </xf>
    <xf numFmtId="164" fontId="0" fillId="10" borderId="30" xfId="3" applyNumberFormat="1" applyFont="1" applyFill="1" applyBorder="1" applyAlignment="1" applyProtection="1">
      <alignment vertical="center" wrapText="1"/>
      <protection locked="0"/>
    </xf>
    <xf numFmtId="0" fontId="0" fillId="9" borderId="35" xfId="0" applyFill="1" applyBorder="1" applyAlignment="1" applyProtection="1">
      <alignment horizontal="center" vertical="center"/>
      <protection hidden="1"/>
    </xf>
    <xf numFmtId="0" fontId="0" fillId="9" borderId="29" xfId="0" applyFill="1" applyBorder="1" applyAlignment="1" applyProtection="1">
      <alignment horizontal="center" vertical="center" wrapText="1"/>
      <protection locked="0"/>
    </xf>
    <xf numFmtId="164" fontId="20" fillId="9" borderId="15" xfId="3" applyNumberFormat="1" applyFont="1" applyFill="1" applyBorder="1" applyAlignment="1" applyProtection="1">
      <alignment vertical="top" wrapText="1"/>
      <protection hidden="1"/>
    </xf>
    <xf numFmtId="164" fontId="27" fillId="8" borderId="8" xfId="3" applyNumberFormat="1" applyFont="1" applyFill="1" applyBorder="1" applyAlignment="1" applyProtection="1">
      <alignment horizontal="center" vertical="top" wrapText="1"/>
      <protection hidden="1"/>
    </xf>
    <xf numFmtId="164" fontId="24" fillId="8" borderId="18" xfId="3" applyNumberFormat="1" applyFont="1" applyFill="1" applyBorder="1" applyAlignment="1" applyProtection="1">
      <alignment horizontal="center" vertical="top" wrapText="1"/>
      <protection hidden="1"/>
    </xf>
    <xf numFmtId="169" fontId="20" fillId="9" borderId="0" xfId="3" applyNumberFormat="1" applyFont="1" applyFill="1" applyBorder="1" applyAlignment="1" applyProtection="1">
      <alignment vertical="top" wrapText="1"/>
      <protection hidden="1"/>
    </xf>
    <xf numFmtId="0" fontId="20" fillId="9" borderId="0" xfId="0" applyFont="1" applyFill="1" applyBorder="1" applyAlignment="1" applyProtection="1">
      <alignment vertical="center"/>
      <protection hidden="1"/>
    </xf>
    <xf numFmtId="14" fontId="12" fillId="9" borderId="0" xfId="0" applyNumberFormat="1" applyFont="1" applyFill="1" applyBorder="1" applyAlignment="1" applyProtection="1">
      <alignment horizontal="center" vertical="center"/>
      <protection hidden="1"/>
    </xf>
    <xf numFmtId="0" fontId="12" fillId="9" borderId="0" xfId="0" applyFont="1" applyFill="1" applyBorder="1" applyAlignment="1" applyProtection="1">
      <alignment horizontal="center" vertical="center"/>
      <protection hidden="1"/>
    </xf>
    <xf numFmtId="164" fontId="18" fillId="9" borderId="0" xfId="3" applyNumberFormat="1" applyFont="1" applyFill="1" applyBorder="1" applyAlignment="1" applyProtection="1">
      <alignment horizontal="right" vertical="top"/>
      <protection hidden="1"/>
    </xf>
    <xf numFmtId="164" fontId="27" fillId="13" borderId="58" xfId="8" applyNumberFormat="1" applyFont="1" applyFill="1" applyBorder="1" applyAlignment="1" applyProtection="1">
      <alignment vertical="center" wrapText="1"/>
      <protection hidden="1"/>
    </xf>
    <xf numFmtId="0" fontId="43" fillId="9" borderId="21" xfId="2" applyFont="1" applyFill="1" applyBorder="1" applyAlignment="1" applyProtection="1">
      <alignment horizontal="left"/>
      <protection hidden="1"/>
    </xf>
    <xf numFmtId="0" fontId="6" fillId="9" borderId="35" xfId="0" applyFont="1" applyFill="1" applyBorder="1" applyAlignment="1" applyProtection="1">
      <alignment horizontal="left" wrapText="1"/>
      <protection hidden="1"/>
    </xf>
    <xf numFmtId="164" fontId="20" fillId="9" borderId="46" xfId="3" applyNumberFormat="1" applyFont="1" applyFill="1" applyBorder="1" applyAlignment="1" applyProtection="1">
      <alignment horizontal="left" vertical="center" wrapText="1"/>
      <protection hidden="1"/>
    </xf>
    <xf numFmtId="166" fontId="6" fillId="16" borderId="30" xfId="3" applyNumberFormat="1" applyFont="1" applyFill="1" applyBorder="1" applyAlignment="1" applyProtection="1">
      <alignment vertical="center" wrapText="1"/>
      <protection hidden="1"/>
    </xf>
    <xf numFmtId="166" fontId="6" fillId="18" borderId="44" xfId="3" applyNumberFormat="1" applyFont="1" applyFill="1" applyBorder="1" applyAlignment="1" applyProtection="1">
      <alignment vertical="center" wrapText="1"/>
      <protection hidden="1"/>
    </xf>
    <xf numFmtId="0" fontId="2" fillId="9" borderId="21" xfId="10" applyFill="1" applyBorder="1" applyProtection="1">
      <protection hidden="1"/>
    </xf>
    <xf numFmtId="164" fontId="24" fillId="8" borderId="9" xfId="3" applyNumberFormat="1" applyFont="1" applyFill="1" applyBorder="1" applyAlignment="1" applyProtection="1">
      <alignment horizontal="center" vertical="top" wrapText="1"/>
      <protection hidden="1"/>
    </xf>
    <xf numFmtId="166" fontId="6" fillId="18" borderId="25" xfId="3" applyNumberFormat="1" applyFont="1" applyFill="1" applyBorder="1" applyAlignment="1" applyProtection="1">
      <alignment vertical="center" wrapText="1"/>
      <protection hidden="1"/>
    </xf>
    <xf numFmtId="0" fontId="45" fillId="0" borderId="0" xfId="2" applyFont="1" applyBorder="1" applyAlignment="1" applyProtection="1">
      <alignment vertical="center"/>
      <protection hidden="1"/>
    </xf>
    <xf numFmtId="0" fontId="12" fillId="9" borderId="0" xfId="0" applyFont="1" applyFill="1" applyBorder="1" applyAlignment="1" applyProtection="1">
      <alignment vertical="center"/>
      <protection hidden="1"/>
    </xf>
    <xf numFmtId="0" fontId="0" fillId="9" borderId="0" xfId="0" applyFill="1" applyBorder="1" applyProtection="1">
      <protection hidden="1"/>
    </xf>
    <xf numFmtId="164" fontId="25" fillId="0" borderId="19" xfId="3" applyNumberFormat="1" applyFont="1" applyFill="1" applyBorder="1" applyAlignment="1" applyProtection="1">
      <alignment horizontal="left" vertical="center" wrapText="1"/>
      <protection hidden="1"/>
    </xf>
    <xf numFmtId="166" fontId="17" fillId="18" borderId="30" xfId="3" applyNumberFormat="1" applyFont="1" applyFill="1" applyBorder="1" applyAlignment="1" applyProtection="1">
      <alignment horizontal="left" vertical="center" wrapText="1"/>
      <protection hidden="1"/>
    </xf>
    <xf numFmtId="164" fontId="20" fillId="9" borderId="40" xfId="3" applyNumberFormat="1" applyFont="1" applyFill="1" applyBorder="1" applyAlignment="1" applyProtection="1">
      <alignment vertical="top" wrapText="1"/>
      <protection hidden="1"/>
    </xf>
    <xf numFmtId="164" fontId="18" fillId="0" borderId="40" xfId="3" applyNumberFormat="1" applyFont="1" applyFill="1" applyBorder="1" applyAlignment="1" applyProtection="1">
      <alignment vertical="center" wrapText="1"/>
      <protection hidden="1"/>
    </xf>
    <xf numFmtId="166" fontId="6" fillId="16" borderId="8" xfId="3" applyNumberFormat="1" applyFont="1" applyFill="1" applyBorder="1" applyAlignment="1" applyProtection="1">
      <alignment vertical="center" wrapText="1"/>
      <protection hidden="1"/>
    </xf>
    <xf numFmtId="164" fontId="25" fillId="9" borderId="19" xfId="3" applyNumberFormat="1" applyFont="1" applyFill="1" applyBorder="1" applyAlignment="1" applyProtection="1">
      <alignment horizontal="left" vertical="center" wrapText="1"/>
      <protection hidden="1"/>
    </xf>
    <xf numFmtId="166" fontId="6" fillId="15" borderId="8" xfId="3" applyNumberFormat="1" applyFont="1" applyFill="1" applyBorder="1" applyAlignment="1" applyProtection="1">
      <alignment vertical="center" wrapText="1"/>
      <protection hidden="1"/>
    </xf>
    <xf numFmtId="164" fontId="25" fillId="15" borderId="19" xfId="3" applyNumberFormat="1" applyFont="1" applyFill="1" applyBorder="1" applyAlignment="1" applyProtection="1">
      <alignment horizontal="left" vertical="center" wrapText="1"/>
      <protection hidden="1"/>
    </xf>
    <xf numFmtId="164" fontId="27" fillId="13" borderId="19" xfId="8" applyNumberFormat="1" applyFont="1" applyFill="1" applyBorder="1" applyAlignment="1" applyProtection="1">
      <alignment vertical="center" wrapText="1"/>
      <protection hidden="1"/>
    </xf>
    <xf numFmtId="164" fontId="23" fillId="7" borderId="27" xfId="3" applyNumberFormat="1" applyFont="1" applyFill="1" applyBorder="1" applyAlignment="1" applyProtection="1">
      <alignment vertical="center" wrapText="1"/>
      <protection hidden="1"/>
    </xf>
    <xf numFmtId="164" fontId="24" fillId="8" borderId="8" xfId="3" applyNumberFormat="1" applyFont="1" applyFill="1" applyBorder="1" applyAlignment="1" applyProtection="1">
      <alignment vertical="top" wrapText="1"/>
      <protection hidden="1"/>
    </xf>
    <xf numFmtId="164" fontId="24" fillId="9" borderId="0" xfId="3" applyNumberFormat="1" applyFont="1" applyFill="1" applyBorder="1" applyAlignment="1" applyProtection="1">
      <alignment vertical="top" wrapText="1"/>
      <protection hidden="1"/>
    </xf>
    <xf numFmtId="164" fontId="37" fillId="15" borderId="18" xfId="3" applyNumberFormat="1" applyFont="1" applyFill="1" applyBorder="1" applyAlignment="1" applyProtection="1">
      <alignment vertical="center" wrapText="1"/>
      <protection hidden="1"/>
    </xf>
    <xf numFmtId="164" fontId="37" fillId="15" borderId="41" xfId="3" applyNumberFormat="1" applyFont="1" applyFill="1" applyBorder="1" applyAlignment="1" applyProtection="1">
      <alignment vertical="center" wrapText="1"/>
      <protection hidden="1"/>
    </xf>
    <xf numFmtId="164" fontId="24" fillId="8" borderId="9" xfId="3" applyNumberFormat="1" applyFont="1" applyFill="1" applyBorder="1" applyAlignment="1" applyProtection="1">
      <alignment vertical="top" wrapText="1"/>
      <protection hidden="1"/>
    </xf>
    <xf numFmtId="164" fontId="20" fillId="0" borderId="15" xfId="3" applyNumberFormat="1" applyFont="1" applyFill="1" applyBorder="1" applyAlignment="1" applyProtection="1">
      <alignment vertical="center" wrapText="1"/>
      <protection hidden="1"/>
    </xf>
    <xf numFmtId="0" fontId="20" fillId="9" borderId="0" xfId="0" applyFont="1" applyFill="1" applyBorder="1" applyAlignment="1" applyProtection="1">
      <alignment horizontal="left" vertical="center"/>
      <protection hidden="1"/>
    </xf>
    <xf numFmtId="169" fontId="20" fillId="9" borderId="0" xfId="3" applyNumberFormat="1" applyFont="1" applyFill="1" applyBorder="1" applyAlignment="1" applyProtection="1">
      <alignment horizontal="left" vertical="top" wrapText="1"/>
      <protection hidden="1"/>
    </xf>
    <xf numFmtId="0" fontId="20" fillId="9" borderId="39" xfId="0" applyFont="1" applyFill="1" applyBorder="1" applyAlignment="1" applyProtection="1">
      <alignment horizontal="left" vertical="center"/>
      <protection hidden="1"/>
    </xf>
    <xf numFmtId="0" fontId="20" fillId="9" borderId="64" xfId="0" applyFont="1" applyFill="1" applyBorder="1" applyAlignment="1" applyProtection="1">
      <alignment horizontal="left" vertical="center"/>
      <protection hidden="1"/>
    </xf>
    <xf numFmtId="0" fontId="20" fillId="9" borderId="32" xfId="0" applyFont="1" applyFill="1" applyBorder="1" applyAlignment="1" applyProtection="1">
      <alignment horizontal="left" vertical="center"/>
      <protection hidden="1"/>
    </xf>
    <xf numFmtId="0" fontId="20" fillId="9" borderId="65" xfId="0" applyFont="1" applyFill="1" applyBorder="1" applyAlignment="1" applyProtection="1">
      <alignment horizontal="left" vertical="center"/>
      <protection hidden="1"/>
    </xf>
    <xf numFmtId="169" fontId="20" fillId="11" borderId="39" xfId="3" applyNumberFormat="1" applyFont="1" applyFill="1" applyBorder="1" applyAlignment="1" applyProtection="1">
      <alignment horizontal="left" vertical="top" wrapText="1"/>
      <protection hidden="1"/>
    </xf>
    <xf numFmtId="169" fontId="20" fillId="11" borderId="36" xfId="3" applyNumberFormat="1" applyFont="1" applyFill="1" applyBorder="1" applyAlignment="1" applyProtection="1">
      <alignment horizontal="left" vertical="top" wrapText="1"/>
      <protection hidden="1"/>
    </xf>
    <xf numFmtId="169" fontId="20" fillId="11" borderId="35" xfId="3" applyNumberFormat="1" applyFont="1" applyFill="1" applyBorder="1" applyAlignment="1" applyProtection="1">
      <alignment horizontal="left" vertical="top" wrapText="1"/>
      <protection hidden="1"/>
    </xf>
    <xf numFmtId="169" fontId="20" fillId="11" borderId="13" xfId="3" applyNumberFormat="1" applyFont="1" applyFill="1" applyBorder="1" applyAlignment="1" applyProtection="1">
      <alignment horizontal="left" vertical="top" wrapText="1"/>
      <protection hidden="1"/>
    </xf>
    <xf numFmtId="169" fontId="20" fillId="11" borderId="0" xfId="3" applyNumberFormat="1" applyFont="1" applyFill="1" applyBorder="1" applyAlignment="1" applyProtection="1">
      <alignment horizontal="left" vertical="top" wrapText="1"/>
      <protection hidden="1"/>
    </xf>
    <xf numFmtId="169" fontId="20" fillId="11" borderId="14" xfId="3" applyNumberFormat="1" applyFont="1" applyFill="1" applyBorder="1" applyAlignment="1" applyProtection="1">
      <alignment horizontal="left" vertical="top" wrapText="1"/>
      <protection hidden="1"/>
    </xf>
    <xf numFmtId="169" fontId="20" fillId="11" borderId="32" xfId="3" applyNumberFormat="1" applyFont="1" applyFill="1" applyBorder="1" applyAlignment="1" applyProtection="1">
      <alignment horizontal="left" vertical="top" wrapText="1"/>
      <protection hidden="1"/>
    </xf>
    <xf numFmtId="169" fontId="20" fillId="11" borderId="28" xfId="3" applyNumberFormat="1" applyFont="1" applyFill="1" applyBorder="1" applyAlignment="1" applyProtection="1">
      <alignment horizontal="left" vertical="top" wrapText="1"/>
      <protection hidden="1"/>
    </xf>
    <xf numFmtId="169" fontId="20" fillId="11" borderId="29" xfId="3" applyNumberFormat="1" applyFont="1" applyFill="1" applyBorder="1" applyAlignment="1" applyProtection="1">
      <alignment horizontal="left" vertical="top" wrapText="1"/>
      <protection hidden="1"/>
    </xf>
    <xf numFmtId="164" fontId="23" fillId="7" borderId="10" xfId="3" applyNumberFormat="1" applyFont="1" applyFill="1" applyBorder="1" applyAlignment="1" applyProtection="1">
      <alignment horizontal="center" vertical="center" wrapText="1"/>
      <protection hidden="1"/>
    </xf>
    <xf numFmtId="164" fontId="23" fillId="7" borderId="11" xfId="3" applyNumberFormat="1" applyFont="1" applyFill="1" applyBorder="1" applyAlignment="1" applyProtection="1">
      <alignment horizontal="center" vertical="center" wrapText="1"/>
      <protection hidden="1"/>
    </xf>
    <xf numFmtId="164" fontId="23" fillId="7" borderId="12" xfId="3" applyNumberFormat="1" applyFont="1" applyFill="1" applyBorder="1" applyAlignment="1" applyProtection="1">
      <alignment horizontal="center" vertical="center" wrapText="1"/>
      <protection hidden="1"/>
    </xf>
    <xf numFmtId="0" fontId="21" fillId="13" borderId="10" xfId="0" applyFont="1" applyFill="1" applyBorder="1" applyAlignment="1" applyProtection="1">
      <alignment horizontal="center" vertical="center" wrapText="1"/>
      <protection hidden="1"/>
    </xf>
    <xf numFmtId="0" fontId="21" fillId="13" borderId="11" xfId="0" applyFont="1" applyFill="1" applyBorder="1" applyAlignment="1" applyProtection="1">
      <alignment horizontal="center" vertical="center" wrapText="1"/>
      <protection hidden="1"/>
    </xf>
    <xf numFmtId="0" fontId="21" fillId="13" borderId="12"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21" fillId="17" borderId="12" xfId="0" applyFont="1" applyFill="1" applyBorder="1" applyAlignment="1" applyProtection="1">
      <alignment horizontal="center" vertical="center" wrapText="1"/>
      <protection hidden="1"/>
    </xf>
    <xf numFmtId="164" fontId="26" fillId="10" borderId="49" xfId="3" applyNumberFormat="1" applyFont="1" applyFill="1" applyBorder="1" applyAlignment="1" applyProtection="1">
      <alignment horizontal="center" vertical="center" wrapText="1"/>
      <protection hidden="1"/>
    </xf>
    <xf numFmtId="164" fontId="26" fillId="10" borderId="50" xfId="3" applyNumberFormat="1" applyFont="1" applyFill="1" applyBorder="1" applyAlignment="1" applyProtection="1">
      <alignment horizontal="center" vertical="center" wrapText="1"/>
      <protection hidden="1"/>
    </xf>
    <xf numFmtId="164" fontId="26" fillId="18" borderId="10" xfId="3" applyNumberFormat="1" applyFont="1" applyFill="1" applyBorder="1" applyAlignment="1" applyProtection="1">
      <alignment horizontal="center" vertical="center" wrapText="1"/>
      <protection hidden="1"/>
    </xf>
    <xf numFmtId="164" fontId="26" fillId="18" borderId="12" xfId="3" applyNumberFormat="1" applyFont="1" applyFill="1" applyBorder="1" applyAlignment="1" applyProtection="1">
      <alignment horizontal="center" vertical="center" wrapText="1"/>
      <protection hidden="1"/>
    </xf>
    <xf numFmtId="164" fontId="29" fillId="8" borderId="15" xfId="8" quotePrefix="1" applyNumberFormat="1" applyFont="1" applyFill="1" applyBorder="1" applyAlignment="1" applyProtection="1">
      <alignment horizontal="left" vertical="top" wrapText="1"/>
      <protection hidden="1"/>
    </xf>
    <xf numFmtId="164" fontId="29" fillId="8" borderId="0" xfId="8" quotePrefix="1" applyNumberFormat="1" applyFont="1" applyFill="1" applyBorder="1" applyAlignment="1" applyProtection="1">
      <alignment horizontal="left" vertical="top" wrapText="1"/>
      <protection hidden="1"/>
    </xf>
    <xf numFmtId="164" fontId="13" fillId="17" borderId="26" xfId="3" applyNumberFormat="1" applyFont="1" applyFill="1" applyBorder="1" applyAlignment="1" applyProtection="1">
      <alignment horizontal="left" vertical="top" wrapText="1"/>
      <protection hidden="1"/>
    </xf>
    <xf numFmtId="164" fontId="28" fillId="8" borderId="7" xfId="8" applyNumberFormat="1" applyFont="1" applyFill="1" applyBorder="1" applyAlignment="1" applyProtection="1">
      <alignment horizontal="center" vertical="center" wrapText="1"/>
      <protection hidden="1"/>
    </xf>
    <xf numFmtId="164" fontId="28" fillId="8" borderId="8" xfId="8" applyNumberFormat="1" applyFont="1" applyFill="1" applyBorder="1" applyAlignment="1" applyProtection="1">
      <alignment horizontal="center" vertical="center" wrapText="1"/>
      <protection hidden="1"/>
    </xf>
    <xf numFmtId="0" fontId="28" fillId="8" borderId="8" xfId="0" applyFont="1" applyFill="1" applyBorder="1" applyAlignment="1" applyProtection="1">
      <alignment horizontal="left" vertical="center" wrapText="1"/>
      <protection hidden="1"/>
    </xf>
    <xf numFmtId="0" fontId="28" fillId="8" borderId="17" xfId="0" applyFont="1" applyFill="1" applyBorder="1" applyAlignment="1" applyProtection="1">
      <alignment horizontal="left" vertical="center" wrapText="1"/>
      <protection hidden="1"/>
    </xf>
    <xf numFmtId="164" fontId="28" fillId="8" borderId="7" xfId="8" applyNumberFormat="1" applyFont="1" applyFill="1" applyBorder="1" applyAlignment="1" applyProtection="1">
      <alignment vertical="top" wrapText="1"/>
      <protection hidden="1"/>
    </xf>
    <xf numFmtId="164" fontId="29" fillId="8" borderId="8" xfId="8" applyNumberFormat="1" applyFont="1" applyFill="1" applyBorder="1" applyAlignment="1" applyProtection="1">
      <alignment vertical="top" wrapText="1"/>
      <protection hidden="1"/>
    </xf>
    <xf numFmtId="164" fontId="29" fillId="8" borderId="17" xfId="8" applyNumberFormat="1" applyFont="1" applyFill="1" applyBorder="1" applyAlignment="1" applyProtection="1">
      <alignment vertical="top" wrapText="1"/>
      <protection hidden="1"/>
    </xf>
    <xf numFmtId="164" fontId="28" fillId="8" borderId="25" xfId="8" applyNumberFormat="1" applyFont="1" applyFill="1" applyBorder="1" applyAlignment="1" applyProtection="1">
      <alignment vertical="top" wrapText="1"/>
      <protection hidden="1"/>
    </xf>
    <xf numFmtId="164" fontId="28" fillId="8" borderId="21" xfId="8" applyNumberFormat="1" applyFont="1" applyFill="1" applyBorder="1" applyAlignment="1" applyProtection="1">
      <alignment vertical="top" wrapText="1"/>
      <protection hidden="1"/>
    </xf>
    <xf numFmtId="164" fontId="28" fillId="8" borderId="22" xfId="8" applyNumberFormat="1" applyFont="1" applyFill="1" applyBorder="1" applyAlignment="1" applyProtection="1">
      <alignment vertical="top" wrapText="1"/>
      <protection hidden="1"/>
    </xf>
    <xf numFmtId="164" fontId="21" fillId="17" borderId="1" xfId="3" applyNumberFormat="1" applyFont="1" applyFill="1" applyBorder="1" applyAlignment="1" applyProtection="1">
      <alignment horizontal="center" vertical="center" wrapText="1"/>
      <protection hidden="1"/>
    </xf>
    <xf numFmtId="0" fontId="40" fillId="17" borderId="3" xfId="0" applyFont="1" applyFill="1" applyBorder="1" applyAlignment="1" applyProtection="1">
      <alignment horizontal="center" vertical="center" wrapText="1"/>
      <protection hidden="1"/>
    </xf>
    <xf numFmtId="0" fontId="40" fillId="17" borderId="38" xfId="0" applyFont="1" applyFill="1" applyBorder="1" applyAlignment="1" applyProtection="1">
      <alignment horizontal="center" vertical="center" wrapText="1"/>
      <protection hidden="1"/>
    </xf>
    <xf numFmtId="164" fontId="28" fillId="8" borderId="8" xfId="8" applyNumberFormat="1" applyFont="1" applyFill="1" applyBorder="1" applyAlignment="1" applyProtection="1">
      <alignment vertical="top" wrapText="1"/>
      <protection hidden="1"/>
    </xf>
    <xf numFmtId="164" fontId="28" fillId="8" borderId="17" xfId="8" applyNumberFormat="1" applyFont="1" applyFill="1" applyBorder="1" applyAlignment="1" applyProtection="1">
      <alignment vertical="top" wrapText="1"/>
      <protection hidden="1"/>
    </xf>
    <xf numFmtId="164" fontId="12" fillId="8" borderId="18" xfId="3" applyNumberFormat="1" applyFont="1" applyFill="1" applyBorder="1" applyAlignment="1" applyProtection="1">
      <alignment horizontal="left" vertical="center" wrapText="1"/>
      <protection hidden="1"/>
    </xf>
    <xf numFmtId="164" fontId="12" fillId="8" borderId="8" xfId="3" applyNumberFormat="1" applyFont="1" applyFill="1" applyBorder="1" applyAlignment="1" applyProtection="1">
      <alignment horizontal="left" vertical="center" wrapText="1"/>
      <protection hidden="1"/>
    </xf>
    <xf numFmtId="0" fontId="15" fillId="0" borderId="2" xfId="2" applyFont="1" applyBorder="1" applyAlignment="1" applyProtection="1">
      <alignment horizontal="center" vertical="center"/>
      <protection hidden="1"/>
    </xf>
    <xf numFmtId="0" fontId="15" fillId="0" borderId="3" xfId="2" applyFont="1" applyBorder="1" applyAlignment="1" applyProtection="1">
      <alignment horizontal="center" vertical="center"/>
      <protection hidden="1"/>
    </xf>
    <xf numFmtId="0" fontId="15" fillId="0" borderId="38" xfId="2" applyFont="1" applyBorder="1" applyAlignment="1" applyProtection="1">
      <alignment horizontal="center" vertical="center"/>
      <protection hidden="1"/>
    </xf>
    <xf numFmtId="164" fontId="0" fillId="0" borderId="18" xfId="3" applyNumberFormat="1" applyFont="1" applyBorder="1" applyAlignment="1" applyProtection="1">
      <alignment horizontal="left" vertical="top" wrapText="1"/>
      <protection hidden="1"/>
    </xf>
    <xf numFmtId="164" fontId="6" fillId="0" borderId="8" xfId="3" applyNumberFormat="1" applyFont="1" applyBorder="1" applyAlignment="1" applyProtection="1">
      <alignment horizontal="left" vertical="top" wrapText="1"/>
      <protection hidden="1"/>
    </xf>
    <xf numFmtId="164" fontId="6" fillId="0" borderId="17" xfId="3" applyNumberFormat="1" applyFont="1" applyBorder="1" applyAlignment="1" applyProtection="1">
      <alignment horizontal="left" vertical="top" wrapText="1"/>
      <protection hidden="1"/>
    </xf>
    <xf numFmtId="164" fontId="0" fillId="0" borderId="8" xfId="3" applyNumberFormat="1" applyFont="1" applyBorder="1" applyAlignment="1" applyProtection="1">
      <alignment horizontal="left" vertical="top" wrapText="1"/>
      <protection hidden="1"/>
    </xf>
    <xf numFmtId="164" fontId="0" fillId="0" borderId="17" xfId="3" applyNumberFormat="1" applyFont="1" applyBorder="1" applyAlignment="1" applyProtection="1">
      <alignment horizontal="left" vertical="top" wrapText="1"/>
      <protection hidden="1"/>
    </xf>
    <xf numFmtId="164" fontId="0" fillId="9" borderId="4" xfId="3" applyNumberFormat="1" applyFont="1" applyFill="1" applyBorder="1" applyAlignment="1" applyProtection="1">
      <alignment horizontal="right" vertical="center" wrapText="1"/>
      <protection hidden="1"/>
    </xf>
    <xf numFmtId="164" fontId="0" fillId="9" borderId="6" xfId="3" applyNumberFormat="1" applyFont="1" applyFill="1" applyBorder="1" applyAlignment="1" applyProtection="1">
      <alignment horizontal="right" vertical="center" wrapText="1"/>
      <protection hidden="1"/>
    </xf>
    <xf numFmtId="164" fontId="0" fillId="9" borderId="43" xfId="3" applyNumberFormat="1" applyFont="1" applyFill="1" applyBorder="1" applyAlignment="1" applyProtection="1">
      <alignment horizontal="right" vertical="center" wrapText="1"/>
      <protection hidden="1"/>
    </xf>
    <xf numFmtId="0" fontId="32" fillId="12" borderId="39" xfId="0" applyFont="1" applyFill="1" applyBorder="1" applyAlignment="1" applyProtection="1">
      <alignment horizontal="left" vertical="top" wrapText="1"/>
      <protection hidden="1"/>
    </xf>
    <xf numFmtId="0" fontId="32" fillId="12" borderId="36" xfId="0" applyFont="1" applyFill="1" applyBorder="1" applyAlignment="1" applyProtection="1">
      <alignment horizontal="left" vertical="top" wrapText="1"/>
      <protection hidden="1"/>
    </xf>
    <xf numFmtId="0" fontId="32" fillId="12" borderId="35" xfId="0" applyFont="1" applyFill="1" applyBorder="1" applyAlignment="1" applyProtection="1">
      <alignment horizontal="left" vertical="top" wrapText="1"/>
      <protection hidden="1"/>
    </xf>
    <xf numFmtId="0" fontId="32" fillId="12" borderId="13" xfId="0" applyFont="1" applyFill="1" applyBorder="1" applyAlignment="1" applyProtection="1">
      <alignment horizontal="left" vertical="top" wrapText="1"/>
      <protection hidden="1"/>
    </xf>
    <xf numFmtId="0" fontId="32" fillId="12" borderId="0" xfId="0" applyFont="1" applyFill="1" applyBorder="1" applyAlignment="1" applyProtection="1">
      <alignment horizontal="left" vertical="top" wrapText="1"/>
      <protection hidden="1"/>
    </xf>
    <xf numFmtId="0" fontId="32" fillId="12" borderId="14" xfId="0" applyFont="1" applyFill="1" applyBorder="1" applyAlignment="1" applyProtection="1">
      <alignment horizontal="left" vertical="top" wrapText="1"/>
      <protection hidden="1"/>
    </xf>
    <xf numFmtId="0" fontId="32" fillId="12" borderId="32" xfId="0" applyFont="1" applyFill="1" applyBorder="1" applyAlignment="1" applyProtection="1">
      <alignment horizontal="left" vertical="top" wrapText="1"/>
      <protection hidden="1"/>
    </xf>
    <xf numFmtId="0" fontId="32" fillId="12" borderId="28" xfId="0" applyFont="1" applyFill="1" applyBorder="1" applyAlignment="1" applyProtection="1">
      <alignment horizontal="left" vertical="top" wrapText="1"/>
      <protection hidden="1"/>
    </xf>
    <xf numFmtId="0" fontId="32" fillId="12" borderId="29" xfId="0" applyFont="1" applyFill="1" applyBorder="1" applyAlignment="1" applyProtection="1">
      <alignment horizontal="left" vertical="top" wrapText="1"/>
      <protection hidden="1"/>
    </xf>
    <xf numFmtId="0" fontId="6" fillId="0" borderId="1" xfId="2" applyFont="1" applyBorder="1" applyAlignment="1" applyProtection="1">
      <alignment horizontal="right" vertical="center"/>
      <protection hidden="1"/>
    </xf>
    <xf numFmtId="0" fontId="6" fillId="0" borderId="3" xfId="2" applyFont="1" applyBorder="1" applyAlignment="1" applyProtection="1">
      <alignment horizontal="right" vertical="center"/>
      <protection hidden="1"/>
    </xf>
    <xf numFmtId="0" fontId="6" fillId="0" borderId="34" xfId="2" applyFont="1" applyBorder="1" applyAlignment="1" applyProtection="1">
      <alignment horizontal="right" vertical="center"/>
      <protection hidden="1"/>
    </xf>
    <xf numFmtId="0" fontId="0" fillId="0" borderId="4" xfId="2" applyFont="1" applyBorder="1" applyAlignment="1" applyProtection="1">
      <alignment horizontal="right" vertical="center"/>
      <protection hidden="1"/>
    </xf>
    <xf numFmtId="0" fontId="0" fillId="0" borderId="6" xfId="2" applyFont="1" applyBorder="1" applyAlignment="1" applyProtection="1">
      <alignment horizontal="right" vertical="center"/>
      <protection hidden="1"/>
    </xf>
    <xf numFmtId="0" fontId="0" fillId="0" borderId="31" xfId="2" applyFont="1" applyBorder="1" applyAlignment="1" applyProtection="1">
      <alignment horizontal="right" vertical="center"/>
      <protection hidden="1"/>
    </xf>
    <xf numFmtId="0" fontId="0" fillId="10" borderId="6" xfId="0" applyFill="1" applyBorder="1" applyAlignment="1" applyProtection="1">
      <alignment horizontal="center" vertical="center" wrapText="1"/>
      <protection locked="0"/>
    </xf>
    <xf numFmtId="0" fontId="0" fillId="10" borderId="43" xfId="0" applyFill="1" applyBorder="1" applyAlignment="1" applyProtection="1">
      <alignment horizontal="center" vertical="center" wrapText="1"/>
      <protection locked="0"/>
    </xf>
    <xf numFmtId="0" fontId="20" fillId="0" borderId="32" xfId="0" applyFont="1" applyBorder="1" applyAlignment="1" applyProtection="1">
      <alignment horizontal="left" vertical="center"/>
      <protection hidden="1"/>
    </xf>
    <xf numFmtId="0" fontId="20" fillId="0" borderId="65" xfId="0" applyFont="1" applyBorder="1" applyAlignment="1" applyProtection="1">
      <alignment horizontal="left" vertical="center"/>
      <protection hidden="1"/>
    </xf>
    <xf numFmtId="0" fontId="20" fillId="0" borderId="39" xfId="0" applyFont="1" applyBorder="1" applyAlignment="1" applyProtection="1">
      <alignment horizontal="left" vertical="center"/>
      <protection hidden="1"/>
    </xf>
    <xf numFmtId="0" fontId="20" fillId="0" borderId="64" xfId="0" applyFont="1" applyBorder="1" applyAlignment="1" applyProtection="1">
      <alignment horizontal="left" vertical="center"/>
      <protection hidden="1"/>
    </xf>
    <xf numFmtId="0" fontId="6" fillId="17" borderId="10" xfId="10" applyFont="1" applyFill="1" applyBorder="1" applyAlignment="1" applyProtection="1">
      <alignment horizontal="center"/>
      <protection hidden="1"/>
    </xf>
    <xf numFmtId="0" fontId="6" fillId="17" borderId="11" xfId="10" applyFont="1" applyFill="1" applyBorder="1" applyAlignment="1" applyProtection="1">
      <alignment horizontal="center"/>
      <protection hidden="1"/>
    </xf>
    <xf numFmtId="0" fontId="6" fillId="17" borderId="57" xfId="10" applyFont="1" applyFill="1" applyBorder="1" applyAlignment="1" applyProtection="1">
      <alignment horizontal="center"/>
      <protection hidden="1"/>
    </xf>
    <xf numFmtId="164" fontId="26" fillId="18" borderId="49" xfId="3" applyNumberFormat="1" applyFont="1" applyFill="1" applyBorder="1" applyAlignment="1" applyProtection="1">
      <alignment horizontal="center" vertical="center" wrapText="1"/>
      <protection hidden="1"/>
    </xf>
    <xf numFmtId="164" fontId="26" fillId="18" borderId="50" xfId="3" applyNumberFormat="1" applyFont="1" applyFill="1" applyBorder="1" applyAlignment="1" applyProtection="1">
      <alignment horizontal="center" vertical="center" wrapText="1"/>
      <protection hidden="1"/>
    </xf>
    <xf numFmtId="0" fontId="39" fillId="10" borderId="18" xfId="10" applyFont="1" applyFill="1" applyBorder="1" applyAlignment="1" applyProtection="1">
      <alignment horizontal="center"/>
      <protection locked="0"/>
    </xf>
    <xf numFmtId="0" fontId="39" fillId="10" borderId="9" xfId="10" applyFont="1" applyFill="1" applyBorder="1" applyAlignment="1" applyProtection="1">
      <alignment horizontal="center"/>
      <protection locked="0"/>
    </xf>
    <xf numFmtId="164" fontId="12" fillId="8" borderId="1" xfId="8" applyNumberFormat="1" applyFont="1" applyFill="1" applyBorder="1" applyAlignment="1" applyProtection="1">
      <alignment horizontal="center" vertical="center" wrapText="1"/>
      <protection hidden="1"/>
    </xf>
    <xf numFmtId="164" fontId="12" fillId="8" borderId="3" xfId="8" applyNumberFormat="1" applyFont="1" applyFill="1" applyBorder="1" applyAlignment="1" applyProtection="1">
      <alignment horizontal="center" vertical="center" wrapText="1"/>
      <protection hidden="1"/>
    </xf>
    <xf numFmtId="164" fontId="12" fillId="8" borderId="35" xfId="8" applyNumberFormat="1" applyFont="1" applyFill="1" applyBorder="1" applyAlignment="1" applyProtection="1">
      <alignment horizontal="center" vertical="center" wrapText="1"/>
      <protection hidden="1"/>
    </xf>
    <xf numFmtId="0" fontId="0" fillId="14" borderId="51" xfId="10" applyFont="1" applyFill="1" applyBorder="1" applyAlignment="1" applyProtection="1">
      <alignment horizontal="center" vertical="center"/>
      <protection hidden="1"/>
    </xf>
    <xf numFmtId="0" fontId="6" fillId="14" borderId="33" xfId="10" applyFont="1" applyFill="1" applyBorder="1" applyAlignment="1" applyProtection="1">
      <alignment horizontal="center" vertical="center"/>
      <protection hidden="1"/>
    </xf>
    <xf numFmtId="0" fontId="39" fillId="10" borderId="18" xfId="10" applyFont="1" applyFill="1" applyBorder="1" applyAlignment="1" applyProtection="1">
      <alignment horizontal="left" vertical="center"/>
      <protection locked="0"/>
    </xf>
    <xf numFmtId="0" fontId="39" fillId="10" borderId="9" xfId="10" applyFont="1" applyFill="1" applyBorder="1" applyAlignment="1" applyProtection="1">
      <alignment horizontal="left" vertical="center"/>
      <protection locked="0"/>
    </xf>
    <xf numFmtId="0" fontId="6" fillId="18" borderId="19" xfId="10" applyFont="1" applyFill="1" applyBorder="1" applyAlignment="1" applyProtection="1">
      <alignment horizontal="right" vertical="center"/>
      <protection hidden="1"/>
    </xf>
    <xf numFmtId="0" fontId="6" fillId="18" borderId="20" xfId="10" applyFont="1" applyFill="1" applyBorder="1" applyAlignment="1" applyProtection="1">
      <alignment horizontal="right" vertical="center"/>
      <protection hidden="1"/>
    </xf>
    <xf numFmtId="0" fontId="6" fillId="18" borderId="56" xfId="10" applyFont="1" applyFill="1" applyBorder="1" applyAlignment="1" applyProtection="1">
      <alignment horizontal="right" vertical="center"/>
      <protection hidden="1"/>
    </xf>
    <xf numFmtId="0" fontId="6" fillId="18" borderId="55" xfId="10" applyFont="1" applyFill="1" applyBorder="1" applyAlignment="1" applyProtection="1">
      <alignment horizontal="right" vertical="center"/>
      <protection hidden="1"/>
    </xf>
    <xf numFmtId="164" fontId="21" fillId="17" borderId="8" xfId="3" applyNumberFormat="1" applyFont="1" applyFill="1" applyBorder="1" applyAlignment="1" applyProtection="1">
      <alignment horizontal="center" vertical="center" wrapText="1"/>
      <protection hidden="1"/>
    </xf>
    <xf numFmtId="164" fontId="21" fillId="17" borderId="9" xfId="3" applyNumberFormat="1" applyFont="1" applyFill="1" applyBorder="1" applyAlignment="1" applyProtection="1">
      <alignment horizontal="center" vertical="center" wrapText="1"/>
      <protection hidden="1"/>
    </xf>
    <xf numFmtId="0" fontId="21" fillId="17" borderId="27" xfId="0" applyFont="1" applyFill="1" applyBorder="1" applyAlignment="1" applyProtection="1">
      <alignment horizontal="center" vertical="center" wrapText="1"/>
      <protection hidden="1"/>
    </xf>
    <xf numFmtId="0" fontId="21" fillId="17" borderId="24" xfId="0" applyFont="1" applyFill="1" applyBorder="1" applyAlignment="1" applyProtection="1">
      <alignment horizontal="center" vertical="center" wrapText="1"/>
      <protection hidden="1"/>
    </xf>
    <xf numFmtId="0" fontId="21" fillId="17" borderId="46" xfId="0" applyFont="1" applyFill="1" applyBorder="1" applyAlignment="1" applyProtection="1">
      <alignment horizontal="center" vertical="center" wrapText="1"/>
      <protection hidden="1"/>
    </xf>
    <xf numFmtId="164" fontId="28" fillId="8" borderId="7" xfId="8" applyNumberFormat="1" applyFont="1" applyFill="1" applyBorder="1" applyAlignment="1" applyProtection="1">
      <alignment horizontal="left" vertical="center" wrapText="1"/>
      <protection hidden="1"/>
    </xf>
    <xf numFmtId="164" fontId="28" fillId="8" borderId="8" xfId="8" applyNumberFormat="1" applyFont="1" applyFill="1" applyBorder="1" applyAlignment="1" applyProtection="1">
      <alignment horizontal="left" vertical="center" wrapText="1"/>
      <protection hidden="1"/>
    </xf>
    <xf numFmtId="164" fontId="28" fillId="8" borderId="9" xfId="8" applyNumberFormat="1" applyFont="1" applyFill="1" applyBorder="1" applyAlignment="1" applyProtection="1">
      <alignment horizontal="left" vertical="center" wrapText="1"/>
      <protection hidden="1"/>
    </xf>
    <xf numFmtId="164" fontId="28" fillId="8" borderId="9" xfId="8" applyNumberFormat="1" applyFont="1" applyFill="1" applyBorder="1" applyAlignment="1" applyProtection="1">
      <alignment horizontal="center" vertical="center" wrapText="1"/>
      <protection hidden="1"/>
    </xf>
    <xf numFmtId="0" fontId="28" fillId="8" borderId="7" xfId="0" applyFont="1" applyFill="1" applyBorder="1" applyAlignment="1" applyProtection="1">
      <alignment horizontal="left" vertical="center" wrapText="1"/>
      <protection hidden="1"/>
    </xf>
    <xf numFmtId="0" fontId="28" fillId="8" borderId="9" xfId="0" applyFont="1" applyFill="1" applyBorder="1" applyAlignment="1" applyProtection="1">
      <alignment horizontal="left" vertical="center" wrapText="1"/>
      <protection hidden="1"/>
    </xf>
    <xf numFmtId="164" fontId="29" fillId="8" borderId="23" xfId="8" quotePrefix="1" applyNumberFormat="1" applyFont="1" applyFill="1" applyBorder="1" applyAlignment="1" applyProtection="1">
      <alignment horizontal="left" vertical="center" wrapText="1"/>
      <protection hidden="1"/>
    </xf>
    <xf numFmtId="0" fontId="0" fillId="13" borderId="39" xfId="0" applyFill="1" applyBorder="1" applyAlignment="1" applyProtection="1">
      <alignment horizontal="left" vertical="top" wrapText="1"/>
      <protection hidden="1"/>
    </xf>
    <xf numFmtId="0" fontId="0" fillId="13" borderId="36" xfId="0" applyFill="1" applyBorder="1" applyAlignment="1" applyProtection="1">
      <alignment horizontal="left" vertical="top" wrapText="1"/>
      <protection hidden="1"/>
    </xf>
    <xf numFmtId="0" fontId="0" fillId="13" borderId="35" xfId="0" applyFill="1" applyBorder="1" applyAlignment="1" applyProtection="1">
      <alignment horizontal="left" vertical="top" wrapText="1"/>
      <protection hidden="1"/>
    </xf>
    <xf numFmtId="0" fontId="0" fillId="13" borderId="13" xfId="0" applyFill="1" applyBorder="1" applyAlignment="1" applyProtection="1">
      <alignment horizontal="left" vertical="top" wrapText="1"/>
      <protection hidden="1"/>
    </xf>
    <xf numFmtId="0" fontId="0" fillId="13" borderId="0" xfId="0" applyFill="1" applyBorder="1" applyAlignment="1" applyProtection="1">
      <alignment horizontal="left" vertical="top" wrapText="1"/>
      <protection hidden="1"/>
    </xf>
    <xf numFmtId="0" fontId="0" fillId="13" borderId="14" xfId="0" applyFill="1" applyBorder="1" applyAlignment="1" applyProtection="1">
      <alignment horizontal="left" vertical="top" wrapText="1"/>
      <protection hidden="1"/>
    </xf>
    <xf numFmtId="0" fontId="0" fillId="13" borderId="32" xfId="0" applyFill="1" applyBorder="1" applyAlignment="1" applyProtection="1">
      <alignment horizontal="left" vertical="top" wrapText="1"/>
      <protection hidden="1"/>
    </xf>
    <xf numFmtId="0" fontId="0" fillId="13" borderId="28" xfId="0" applyFill="1" applyBorder="1" applyAlignment="1" applyProtection="1">
      <alignment horizontal="left" vertical="top" wrapText="1"/>
      <protection hidden="1"/>
    </xf>
    <xf numFmtId="0" fontId="0" fillId="13" borderId="29" xfId="0" applyFill="1" applyBorder="1" applyAlignment="1" applyProtection="1">
      <alignment horizontal="left" vertical="top" wrapText="1"/>
      <protection hidden="1"/>
    </xf>
    <xf numFmtId="0" fontId="32" fillId="12" borderId="54" xfId="0" applyFont="1" applyFill="1" applyBorder="1" applyAlignment="1" applyProtection="1">
      <alignment horizontal="left" vertical="top" wrapText="1"/>
      <protection hidden="1"/>
    </xf>
    <xf numFmtId="0" fontId="32" fillId="12" borderId="37" xfId="0" applyFont="1" applyFill="1" applyBorder="1" applyAlignment="1" applyProtection="1">
      <alignment horizontal="left" vertical="top" wrapText="1"/>
      <protection hidden="1"/>
    </xf>
    <xf numFmtId="0" fontId="32" fillId="12" borderId="61" xfId="0" applyFont="1" applyFill="1" applyBorder="1" applyAlignment="1" applyProtection="1">
      <alignment horizontal="left" vertical="top" wrapText="1"/>
      <protection hidden="1"/>
    </xf>
    <xf numFmtId="0" fontId="32" fillId="12" borderId="19" xfId="0" applyFont="1" applyFill="1" applyBorder="1" applyAlignment="1" applyProtection="1">
      <alignment horizontal="left" vertical="top" wrapText="1"/>
      <protection hidden="1"/>
    </xf>
    <xf numFmtId="0" fontId="32" fillId="12" borderId="20" xfId="0" applyFont="1" applyFill="1" applyBorder="1" applyAlignment="1" applyProtection="1">
      <alignment horizontal="left" vertical="top" wrapText="1"/>
      <protection hidden="1"/>
    </xf>
    <xf numFmtId="0" fontId="32" fillId="12" borderId="30" xfId="0" applyFont="1" applyFill="1" applyBorder="1" applyAlignment="1" applyProtection="1">
      <alignment horizontal="left" vertical="top" wrapText="1"/>
      <protection hidden="1"/>
    </xf>
    <xf numFmtId="0" fontId="32" fillId="12" borderId="56" xfId="0" applyFont="1" applyFill="1" applyBorder="1" applyAlignment="1" applyProtection="1">
      <alignment horizontal="left" vertical="top" wrapText="1"/>
      <protection hidden="1"/>
    </xf>
    <xf numFmtId="0" fontId="32" fillId="12" borderId="55" xfId="0" applyFont="1" applyFill="1" applyBorder="1" applyAlignment="1" applyProtection="1">
      <alignment horizontal="left" vertical="top" wrapText="1"/>
      <protection hidden="1"/>
    </xf>
    <xf numFmtId="0" fontId="32" fillId="12" borderId="44" xfId="0" applyFont="1" applyFill="1" applyBorder="1" applyAlignment="1" applyProtection="1">
      <alignment horizontal="left" vertical="top" wrapText="1"/>
      <protection hidden="1"/>
    </xf>
    <xf numFmtId="0" fontId="12" fillId="17" borderId="11" xfId="10" applyFont="1" applyFill="1" applyBorder="1" applyAlignment="1" applyProtection="1">
      <alignment horizontal="right" vertical="center"/>
      <protection hidden="1"/>
    </xf>
    <xf numFmtId="0" fontId="12" fillId="17" borderId="57" xfId="10" applyFont="1" applyFill="1" applyBorder="1" applyAlignment="1" applyProtection="1">
      <alignment horizontal="right" vertical="center"/>
      <protection hidden="1"/>
    </xf>
    <xf numFmtId="0" fontId="6" fillId="0" borderId="58" xfId="2" applyFont="1" applyBorder="1" applyAlignment="1" applyProtection="1">
      <alignment horizontal="right" vertical="center"/>
      <protection hidden="1"/>
    </xf>
    <xf numFmtId="0" fontId="6" fillId="0" borderId="23" xfId="2" applyFont="1" applyBorder="1" applyAlignment="1" applyProtection="1">
      <alignment horizontal="right" vertical="center"/>
      <protection hidden="1"/>
    </xf>
    <xf numFmtId="0" fontId="0" fillId="0" borderId="9" xfId="2" applyFont="1" applyBorder="1" applyAlignment="1" applyProtection="1">
      <alignment horizontal="right" vertical="center"/>
      <protection hidden="1"/>
    </xf>
    <xf numFmtId="0" fontId="0" fillId="0" borderId="20" xfId="2" applyFont="1" applyBorder="1" applyAlignment="1" applyProtection="1">
      <alignment horizontal="right" vertical="center"/>
      <protection hidden="1"/>
    </xf>
    <xf numFmtId="0" fontId="15" fillId="0" borderId="23" xfId="2" applyFont="1" applyBorder="1" applyAlignment="1" applyProtection="1">
      <alignment horizontal="center" vertical="center"/>
      <protection hidden="1"/>
    </xf>
    <xf numFmtId="164" fontId="17" fillId="10" borderId="20" xfId="3" applyNumberFormat="1" applyFont="1" applyFill="1" applyBorder="1" applyAlignment="1" applyProtection="1">
      <alignment horizontal="center" vertical="center" wrapText="1"/>
      <protection locked="0"/>
    </xf>
    <xf numFmtId="164" fontId="13" fillId="17" borderId="47" xfId="3" applyNumberFormat="1" applyFont="1" applyFill="1" applyBorder="1" applyAlignment="1" applyProtection="1">
      <alignment horizontal="left" vertical="top" wrapText="1"/>
      <protection hidden="1"/>
    </xf>
    <xf numFmtId="164" fontId="13" fillId="17" borderId="10" xfId="3" applyNumberFormat="1" applyFont="1" applyFill="1" applyBorder="1" applyAlignment="1" applyProtection="1">
      <alignment horizontal="center" vertical="center" wrapText="1"/>
      <protection hidden="1"/>
    </xf>
    <xf numFmtId="164" fontId="13" fillId="17" borderId="11" xfId="3" applyNumberFormat="1" applyFont="1" applyFill="1" applyBorder="1" applyAlignment="1" applyProtection="1">
      <alignment horizontal="center" vertical="center" wrapText="1"/>
      <protection hidden="1"/>
    </xf>
    <xf numFmtId="164" fontId="13" fillId="17" borderId="12" xfId="3" applyNumberFormat="1" applyFont="1" applyFill="1" applyBorder="1" applyAlignment="1" applyProtection="1">
      <alignment horizontal="center" vertical="center" wrapText="1"/>
      <protection hidden="1"/>
    </xf>
    <xf numFmtId="164" fontId="20" fillId="0" borderId="67" xfId="3" quotePrefix="1" applyNumberFormat="1" applyFont="1" applyBorder="1" applyAlignment="1" applyProtection="1">
      <alignment horizontal="center" vertical="center" wrapText="1"/>
      <protection hidden="1"/>
    </xf>
    <xf numFmtId="164" fontId="20" fillId="0" borderId="68" xfId="3" quotePrefix="1" applyNumberFormat="1" applyFont="1" applyBorder="1" applyAlignment="1" applyProtection="1">
      <alignment horizontal="center" vertical="center" wrapText="1"/>
      <protection hidden="1"/>
    </xf>
    <xf numFmtId="164" fontId="20" fillId="0" borderId="14" xfId="3" quotePrefix="1" applyNumberFormat="1" applyFont="1" applyBorder="1" applyAlignment="1" applyProtection="1">
      <alignment horizontal="center" vertical="center" wrapText="1"/>
      <protection hidden="1"/>
    </xf>
    <xf numFmtId="164" fontId="26" fillId="8" borderId="25" xfId="3" applyNumberFormat="1" applyFont="1" applyFill="1" applyBorder="1" applyAlignment="1" applyProtection="1">
      <alignment vertical="top" wrapText="1"/>
      <protection hidden="1"/>
    </xf>
    <xf numFmtId="164" fontId="26" fillId="8" borderId="21" xfId="3" applyNumberFormat="1" applyFont="1" applyFill="1" applyBorder="1" applyAlignment="1" applyProtection="1">
      <alignment vertical="top" wrapText="1"/>
      <protection hidden="1"/>
    </xf>
    <xf numFmtId="164" fontId="26" fillId="8" borderId="8" xfId="3" applyNumberFormat="1" applyFont="1" applyFill="1" applyBorder="1" applyAlignment="1" applyProtection="1">
      <alignment vertical="top" wrapText="1"/>
      <protection hidden="1"/>
    </xf>
    <xf numFmtId="164" fontId="26" fillId="8" borderId="9" xfId="3" applyNumberFormat="1" applyFont="1" applyFill="1" applyBorder="1" applyAlignment="1" applyProtection="1">
      <alignment vertical="top" wrapText="1"/>
      <protection hidden="1"/>
    </xf>
    <xf numFmtId="0" fontId="43" fillId="0" borderId="21" xfId="2" applyFont="1" applyFill="1" applyBorder="1" applyAlignment="1" applyProtection="1">
      <alignment horizontal="left"/>
      <protection hidden="1"/>
    </xf>
    <xf numFmtId="164" fontId="24" fillId="9" borderId="18" xfId="3" applyNumberFormat="1" applyFont="1" applyFill="1" applyBorder="1" applyAlignment="1" applyProtection="1">
      <alignment horizontal="center" vertical="center" wrapText="1"/>
      <protection hidden="1"/>
    </xf>
    <xf numFmtId="164" fontId="24" fillId="9" borderId="17" xfId="3" applyNumberFormat="1" applyFont="1" applyFill="1" applyBorder="1" applyAlignment="1" applyProtection="1">
      <alignment horizontal="center" vertical="center" wrapText="1"/>
      <protection hidden="1"/>
    </xf>
    <xf numFmtId="164" fontId="27" fillId="9" borderId="18" xfId="3" applyNumberFormat="1" applyFont="1" applyFill="1" applyBorder="1" applyAlignment="1" applyProtection="1">
      <alignment horizontal="center" vertical="center" wrapText="1"/>
      <protection hidden="1"/>
    </xf>
    <xf numFmtId="164" fontId="27" fillId="9" borderId="17" xfId="3" applyNumberFormat="1" applyFont="1" applyFill="1" applyBorder="1" applyAlignment="1" applyProtection="1">
      <alignment horizontal="center" vertical="center" wrapText="1"/>
      <protection hidden="1"/>
    </xf>
    <xf numFmtId="164" fontId="24" fillId="8" borderId="18" xfId="3" applyNumberFormat="1" applyFont="1" applyFill="1" applyBorder="1" applyAlignment="1" applyProtection="1">
      <alignment horizontal="center" vertical="top" wrapText="1"/>
      <protection hidden="1"/>
    </xf>
    <xf numFmtId="164" fontId="24" fillId="8" borderId="8" xfId="3" applyNumberFormat="1" applyFont="1" applyFill="1" applyBorder="1" applyAlignment="1" applyProtection="1">
      <alignment horizontal="center" vertical="top" wrapText="1"/>
      <protection hidden="1"/>
    </xf>
    <xf numFmtId="164" fontId="28" fillId="8" borderId="9" xfId="8" applyNumberFormat="1" applyFont="1" applyFill="1" applyBorder="1" applyAlignment="1" applyProtection="1">
      <alignment vertical="top" wrapText="1"/>
      <protection hidden="1"/>
    </xf>
    <xf numFmtId="164" fontId="26" fillId="6" borderId="49" xfId="3" applyNumberFormat="1" applyFont="1" applyFill="1" applyBorder="1" applyAlignment="1" applyProtection="1">
      <alignment horizontal="center" vertical="center" wrapText="1"/>
      <protection hidden="1"/>
    </xf>
    <xf numFmtId="164" fontId="26" fillId="6" borderId="50" xfId="3" applyNumberFormat="1"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164" fontId="0" fillId="0" borderId="18" xfId="3" applyNumberFormat="1" applyFont="1" applyBorder="1" applyAlignment="1" applyProtection="1">
      <alignment horizontal="left" vertical="center" wrapText="1"/>
      <protection hidden="1"/>
    </xf>
    <xf numFmtId="164" fontId="6" fillId="0" borderId="8" xfId="3" applyNumberFormat="1" applyFont="1" applyBorder="1" applyAlignment="1" applyProtection="1">
      <alignment horizontal="left" vertical="center" wrapText="1"/>
      <protection hidden="1"/>
    </xf>
    <xf numFmtId="164" fontId="6" fillId="0" borderId="17" xfId="3" applyNumberFormat="1"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6" fillId="0" borderId="27" xfId="2" applyFont="1" applyBorder="1" applyAlignment="1" applyProtection="1">
      <alignment horizontal="right" vertical="center"/>
      <protection hidden="1"/>
    </xf>
    <xf numFmtId="0" fontId="6" fillId="0" borderId="24" xfId="2" applyFont="1" applyBorder="1" applyAlignment="1" applyProtection="1">
      <alignment horizontal="right" vertical="center"/>
      <protection hidden="1"/>
    </xf>
    <xf numFmtId="164" fontId="17" fillId="10" borderId="5" xfId="3" applyNumberFormat="1" applyFont="1" applyFill="1" applyBorder="1" applyAlignment="1" applyProtection="1">
      <alignment horizontal="center" vertical="center" wrapText="1"/>
      <protection locked="0"/>
    </xf>
    <xf numFmtId="0" fontId="0" fillId="10" borderId="31" xfId="0" applyFill="1" applyBorder="1" applyAlignment="1" applyProtection="1">
      <alignment horizontal="center" vertical="center" wrapText="1"/>
      <protection locked="0"/>
    </xf>
    <xf numFmtId="164" fontId="27" fillId="8" borderId="8" xfId="3" applyNumberFormat="1" applyFont="1" applyFill="1" applyBorder="1" applyAlignment="1" applyProtection="1">
      <alignment horizontal="center" vertical="top" wrapText="1"/>
      <protection hidden="1"/>
    </xf>
    <xf numFmtId="164" fontId="12" fillId="9" borderId="18" xfId="3" applyNumberFormat="1" applyFont="1" applyFill="1" applyBorder="1" applyAlignment="1" applyProtection="1">
      <alignment horizontal="center" vertical="center" wrapText="1"/>
      <protection hidden="1"/>
    </xf>
    <xf numFmtId="164" fontId="12" fillId="9" borderId="8" xfId="3" applyNumberFormat="1" applyFont="1" applyFill="1" applyBorder="1" applyAlignment="1" applyProtection="1">
      <alignment horizontal="center" vertical="center" wrapText="1"/>
      <protection hidden="1"/>
    </xf>
    <xf numFmtId="166" fontId="6" fillId="9" borderId="8" xfId="3" applyNumberFormat="1" applyFont="1" applyFill="1" applyBorder="1" applyAlignment="1" applyProtection="1">
      <alignment horizontal="center" vertical="center" wrapText="1"/>
      <protection hidden="1"/>
    </xf>
    <xf numFmtId="164" fontId="0" fillId="15" borderId="18" xfId="3" applyNumberFormat="1" applyFont="1" applyFill="1" applyBorder="1" applyAlignment="1" applyProtection="1">
      <alignment horizontal="right" vertical="center" wrapText="1"/>
      <protection hidden="1"/>
    </xf>
    <xf numFmtId="164" fontId="0" fillId="15" borderId="8" xfId="3" applyNumberFormat="1" applyFont="1" applyFill="1" applyBorder="1" applyAlignment="1" applyProtection="1">
      <alignment horizontal="right" vertical="center" wrapText="1"/>
      <protection hidden="1"/>
    </xf>
    <xf numFmtId="164" fontId="0" fillId="15" borderId="17" xfId="3" applyNumberFormat="1" applyFont="1" applyFill="1" applyBorder="1" applyAlignment="1" applyProtection="1">
      <alignment horizontal="right" vertical="center" wrapText="1"/>
      <protection hidden="1"/>
    </xf>
    <xf numFmtId="0" fontId="0" fillId="13" borderId="62" xfId="0" applyFill="1" applyBorder="1" applyAlignment="1" applyProtection="1">
      <alignment horizontal="left" vertical="top" wrapText="1"/>
      <protection hidden="1"/>
    </xf>
    <xf numFmtId="0" fontId="0" fillId="13" borderId="48" xfId="0" applyFill="1" applyBorder="1" applyAlignment="1" applyProtection="1">
      <alignment horizontal="left" vertical="top" wrapText="1"/>
      <protection hidden="1"/>
    </xf>
    <xf numFmtId="0" fontId="0" fillId="13" borderId="63" xfId="0" applyFill="1" applyBorder="1" applyAlignment="1" applyProtection="1">
      <alignment horizontal="left" vertical="top" wrapText="1"/>
      <protection hidden="1"/>
    </xf>
    <xf numFmtId="164" fontId="28" fillId="17" borderId="4" xfId="3" applyNumberFormat="1" applyFont="1" applyFill="1" applyBorder="1" applyAlignment="1" applyProtection="1">
      <alignment horizontal="right" vertical="center" wrapText="1"/>
      <protection hidden="1"/>
    </xf>
    <xf numFmtId="164" fontId="29" fillId="17" borderId="6" xfId="3" applyNumberFormat="1" applyFont="1" applyFill="1" applyBorder="1" applyAlignment="1" applyProtection="1">
      <alignment horizontal="right" vertical="center" wrapText="1"/>
      <protection hidden="1"/>
    </xf>
    <xf numFmtId="164" fontId="29" fillId="17" borderId="43" xfId="3" applyNumberFormat="1" applyFont="1" applyFill="1" applyBorder="1" applyAlignment="1" applyProtection="1">
      <alignment horizontal="right" vertical="center" wrapText="1"/>
      <protection hidden="1"/>
    </xf>
    <xf numFmtId="168" fontId="6" fillId="10" borderId="7" xfId="3" applyNumberFormat="1" applyFont="1" applyFill="1" applyBorder="1" applyAlignment="1" applyProtection="1">
      <alignment horizontal="center" vertical="center" wrapText="1"/>
      <protection locked="0"/>
    </xf>
    <xf numFmtId="168" fontId="6" fillId="10" borderId="17" xfId="3" applyNumberFormat="1" applyFont="1" applyFill="1" applyBorder="1" applyAlignment="1" applyProtection="1">
      <alignment horizontal="center" vertical="center" wrapText="1"/>
      <protection locked="0"/>
    </xf>
    <xf numFmtId="0" fontId="12" fillId="18" borderId="18" xfId="0" applyFont="1" applyFill="1" applyBorder="1" applyAlignment="1" applyProtection="1">
      <alignment horizontal="right" vertical="center"/>
      <protection hidden="1"/>
    </xf>
    <xf numFmtId="0" fontId="12" fillId="18" borderId="8" xfId="0" applyFont="1" applyFill="1" applyBorder="1" applyAlignment="1" applyProtection="1">
      <alignment horizontal="right" vertical="center"/>
      <protection hidden="1"/>
    </xf>
    <xf numFmtId="0" fontId="12" fillId="18" borderId="17" xfId="0" applyFont="1" applyFill="1" applyBorder="1" applyAlignment="1" applyProtection="1">
      <alignment horizontal="right" vertical="center"/>
      <protection hidden="1"/>
    </xf>
    <xf numFmtId="164" fontId="0" fillId="0" borderId="18" xfId="3" applyNumberFormat="1" applyFont="1" applyBorder="1" applyAlignment="1" applyProtection="1">
      <alignment horizontal="right" vertical="center" wrapText="1" indent="9"/>
      <protection hidden="1"/>
    </xf>
    <xf numFmtId="164" fontId="0" fillId="0" borderId="8" xfId="3" applyNumberFormat="1" applyFont="1" applyBorder="1" applyAlignment="1" applyProtection="1">
      <alignment horizontal="right" vertical="center" wrapText="1" indent="9"/>
      <protection hidden="1"/>
    </xf>
    <xf numFmtId="164" fontId="0" fillId="0" borderId="9" xfId="3" applyNumberFormat="1" applyFont="1" applyBorder="1" applyAlignment="1" applyProtection="1">
      <alignment horizontal="right" vertical="center" wrapText="1" indent="9"/>
      <protection hidden="1"/>
    </xf>
    <xf numFmtId="0" fontId="32" fillId="13" borderId="39" xfId="0" applyFont="1" applyFill="1" applyBorder="1" applyAlignment="1" applyProtection="1">
      <alignment horizontal="left" vertical="top" wrapText="1"/>
      <protection hidden="1"/>
    </xf>
    <xf numFmtId="0" fontId="32" fillId="13" borderId="36" xfId="0" applyFont="1" applyFill="1" applyBorder="1" applyAlignment="1" applyProtection="1">
      <alignment horizontal="left" vertical="top" wrapText="1"/>
      <protection hidden="1"/>
    </xf>
    <xf numFmtId="0" fontId="32" fillId="13" borderId="35" xfId="0" applyFont="1" applyFill="1" applyBorder="1" applyAlignment="1" applyProtection="1">
      <alignment horizontal="left" vertical="top" wrapText="1"/>
      <protection hidden="1"/>
    </xf>
    <xf numFmtId="0" fontId="32" fillId="13" borderId="13" xfId="0" applyFont="1" applyFill="1" applyBorder="1" applyAlignment="1" applyProtection="1">
      <alignment horizontal="left" vertical="top" wrapText="1"/>
      <protection hidden="1"/>
    </xf>
    <xf numFmtId="0" fontId="32" fillId="13" borderId="0" xfId="0" applyFont="1" applyFill="1" applyBorder="1" applyAlignment="1" applyProtection="1">
      <alignment horizontal="left" vertical="top" wrapText="1"/>
      <protection hidden="1"/>
    </xf>
    <xf numFmtId="0" fontId="32" fillId="13" borderId="14" xfId="0" applyFont="1" applyFill="1" applyBorder="1" applyAlignment="1" applyProtection="1">
      <alignment horizontal="left" vertical="top" wrapText="1"/>
      <protection hidden="1"/>
    </xf>
    <xf numFmtId="0" fontId="32" fillId="13" borderId="32" xfId="0" applyFont="1" applyFill="1" applyBorder="1" applyAlignment="1" applyProtection="1">
      <alignment horizontal="left" vertical="top" wrapText="1"/>
      <protection hidden="1"/>
    </xf>
    <xf numFmtId="0" fontId="32" fillId="13" borderId="28" xfId="0" applyFont="1" applyFill="1" applyBorder="1" applyAlignment="1" applyProtection="1">
      <alignment horizontal="left" vertical="top" wrapText="1"/>
      <protection hidden="1"/>
    </xf>
    <xf numFmtId="0" fontId="32" fillId="13" borderId="29" xfId="0" applyFont="1" applyFill="1" applyBorder="1" applyAlignment="1" applyProtection="1">
      <alignment horizontal="left" vertical="top" wrapText="1"/>
      <protection hidden="1"/>
    </xf>
    <xf numFmtId="168" fontId="28" fillId="17" borderId="4" xfId="1" quotePrefix="1" applyNumberFormat="1" applyFont="1" applyFill="1" applyBorder="1" applyAlignment="1" applyProtection="1">
      <alignment horizontal="center" vertical="center" wrapText="1"/>
      <protection hidden="1"/>
    </xf>
    <xf numFmtId="168" fontId="28" fillId="17" borderId="6" xfId="1" quotePrefix="1" applyNumberFormat="1" applyFont="1" applyFill="1" applyBorder="1" applyAlignment="1" applyProtection="1">
      <alignment horizontal="center" vertical="center" wrapText="1"/>
      <protection hidden="1"/>
    </xf>
    <xf numFmtId="164" fontId="0" fillId="9" borderId="18" xfId="3" applyNumberFormat="1" applyFont="1" applyFill="1" applyBorder="1" applyAlignment="1" applyProtection="1">
      <alignment horizontal="right" vertical="center" wrapText="1"/>
      <protection hidden="1"/>
    </xf>
    <xf numFmtId="164" fontId="0" fillId="9" borderId="8" xfId="3" applyNumberFormat="1" applyFont="1" applyFill="1" applyBorder="1" applyAlignment="1" applyProtection="1">
      <alignment horizontal="right" vertical="center" wrapText="1"/>
      <protection hidden="1"/>
    </xf>
    <xf numFmtId="164" fontId="0" fillId="9" borderId="17" xfId="3" applyNumberFormat="1" applyFont="1" applyFill="1" applyBorder="1" applyAlignment="1" applyProtection="1">
      <alignment horizontal="right" vertical="center" wrapText="1"/>
      <protection hidden="1"/>
    </xf>
    <xf numFmtId="168" fontId="28" fillId="17" borderId="43" xfId="1" quotePrefix="1" applyNumberFormat="1" applyFont="1" applyFill="1" applyBorder="1" applyAlignment="1" applyProtection="1">
      <alignment horizontal="center" vertical="center" wrapText="1"/>
      <protection hidden="1"/>
    </xf>
    <xf numFmtId="164" fontId="25" fillId="9" borderId="33" xfId="3" applyNumberFormat="1" applyFont="1" applyFill="1" applyBorder="1" applyAlignment="1" applyProtection="1">
      <alignment horizontal="left" vertical="center" wrapText="1"/>
      <protection hidden="1"/>
    </xf>
    <xf numFmtId="164" fontId="25" fillId="9" borderId="16" xfId="3" applyNumberFormat="1" applyFont="1" applyFill="1" applyBorder="1" applyAlignment="1" applyProtection="1">
      <alignment horizontal="left" vertical="center" wrapText="1"/>
      <protection hidden="1"/>
    </xf>
    <xf numFmtId="164" fontId="24" fillId="8" borderId="18" xfId="3" applyNumberFormat="1" applyFont="1" applyFill="1" applyBorder="1" applyAlignment="1" applyProtection="1">
      <alignment vertical="center" wrapText="1"/>
      <protection hidden="1"/>
    </xf>
    <xf numFmtId="164" fontId="24" fillId="8" borderId="8" xfId="3" applyNumberFormat="1" applyFont="1" applyFill="1" applyBorder="1" applyAlignment="1" applyProtection="1">
      <alignment vertical="center" wrapText="1"/>
      <protection hidden="1"/>
    </xf>
    <xf numFmtId="164" fontId="27" fillId="8" borderId="9" xfId="3" applyNumberFormat="1" applyFont="1" applyFill="1" applyBorder="1" applyAlignment="1" applyProtection="1">
      <alignment horizontal="left" vertical="center" wrapText="1"/>
      <protection hidden="1"/>
    </xf>
    <xf numFmtId="164" fontId="27" fillId="8" borderId="7" xfId="3" applyNumberFormat="1" applyFont="1" applyFill="1" applyBorder="1" applyAlignment="1" applyProtection="1">
      <alignment horizontal="left" vertical="center" wrapText="1"/>
      <protection hidden="1"/>
    </xf>
    <xf numFmtId="0" fontId="6" fillId="0" borderId="8" xfId="0" applyFont="1" applyBorder="1" applyAlignment="1" applyProtection="1">
      <alignment vertical="center" wrapText="1"/>
      <protection hidden="1"/>
    </xf>
    <xf numFmtId="164" fontId="0" fillId="9" borderId="18" xfId="3" applyNumberFormat="1" applyFont="1" applyFill="1" applyBorder="1" applyAlignment="1" applyProtection="1">
      <alignment horizontal="left" vertical="center" wrapText="1"/>
      <protection hidden="1"/>
    </xf>
    <xf numFmtId="164" fontId="6" fillId="9" borderId="8" xfId="3" applyNumberFormat="1" applyFont="1" applyFill="1" applyBorder="1" applyAlignment="1" applyProtection="1">
      <alignment horizontal="left" vertical="center" wrapText="1"/>
      <protection hidden="1"/>
    </xf>
    <xf numFmtId="164" fontId="6" fillId="9" borderId="17" xfId="3" applyNumberFormat="1" applyFont="1" applyFill="1" applyBorder="1" applyAlignment="1" applyProtection="1">
      <alignment horizontal="left" vertical="center" wrapText="1"/>
      <protection hidden="1"/>
    </xf>
    <xf numFmtId="164" fontId="17" fillId="10" borderId="60" xfId="3" applyNumberFormat="1" applyFont="1" applyFill="1" applyBorder="1" applyAlignment="1" applyProtection="1">
      <alignment horizontal="center" vertical="center" wrapText="1"/>
      <protection locked="0"/>
    </xf>
    <xf numFmtId="164" fontId="17" fillId="10" borderId="41" xfId="3" applyNumberFormat="1" applyFont="1" applyFill="1" applyBorder="1" applyAlignment="1" applyProtection="1">
      <alignment horizontal="center" vertical="center" wrapText="1"/>
      <protection locked="0"/>
    </xf>
    <xf numFmtId="166" fontId="6" fillId="9" borderId="18" xfId="3" applyNumberFormat="1" applyFont="1" applyFill="1" applyBorder="1" applyAlignment="1" applyProtection="1">
      <alignment horizontal="center" vertical="center" wrapText="1"/>
      <protection hidden="1"/>
    </xf>
    <xf numFmtId="164" fontId="0" fillId="0" borderId="8" xfId="3" applyNumberFormat="1" applyFont="1" applyBorder="1" applyAlignment="1" applyProtection="1">
      <alignment horizontal="left" vertical="center" wrapText="1"/>
      <protection hidden="1"/>
    </xf>
    <xf numFmtId="164" fontId="0" fillId="0" borderId="17" xfId="3" applyNumberFormat="1" applyFont="1" applyBorder="1" applyAlignment="1" applyProtection="1">
      <alignment horizontal="left" vertical="center" wrapText="1"/>
      <protection hidden="1"/>
    </xf>
    <xf numFmtId="164" fontId="17" fillId="0" borderId="18" xfId="3" applyNumberFormat="1" applyFont="1" applyBorder="1" applyAlignment="1" applyProtection="1">
      <alignment horizontal="left" vertical="center" wrapText="1"/>
      <protection hidden="1"/>
    </xf>
    <xf numFmtId="164" fontId="17" fillId="0" borderId="8" xfId="3" applyNumberFormat="1" applyFont="1" applyBorder="1" applyAlignment="1" applyProtection="1">
      <alignment horizontal="left" vertical="center" wrapText="1"/>
      <protection hidden="1"/>
    </xf>
    <xf numFmtId="164" fontId="17" fillId="0" borderId="17" xfId="3" applyNumberFormat="1" applyFont="1" applyBorder="1" applyAlignment="1" applyProtection="1">
      <alignment horizontal="left" vertical="center" wrapText="1"/>
      <protection hidden="1"/>
    </xf>
  </cellXfs>
  <cellStyles count="11">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 name="Standard 5" xfId="10"/>
  </cellStyles>
  <dxfs count="5">
    <dxf>
      <font>
        <b/>
        <i val="0"/>
        <color rgb="FF00B050"/>
      </font>
    </dxf>
    <dxf>
      <font>
        <b/>
        <i val="0"/>
        <color rgb="FFFF0000"/>
      </font>
    </dxf>
    <dxf>
      <font>
        <b/>
        <i val="0"/>
        <color rgb="FF00B050"/>
      </font>
    </dxf>
    <dxf>
      <font>
        <b/>
        <i val="0"/>
        <color rgb="FFFF0000"/>
      </font>
    </dxf>
    <dxf>
      <font>
        <b/>
        <i val="0"/>
        <color rgb="FFFF0000"/>
      </font>
    </dxf>
  </dxfs>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48640" y="133350"/>
          <a:ext cx="3740059"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48640" y="133350"/>
          <a:ext cx="3740059"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373380</xdr:colOff>
      <xdr:row>0</xdr:row>
      <xdr:rowOff>114300</xdr:rowOff>
    </xdr:from>
    <xdr:to>
      <xdr:col>4</xdr:col>
      <xdr:colOff>470263</xdr:colOff>
      <xdr:row>0</xdr:row>
      <xdr:rowOff>1180409</xdr:rowOff>
    </xdr:to>
    <xdr:grpSp>
      <xdr:nvGrpSpPr>
        <xdr:cNvPr id="2" name="Gruppieren 1"/>
        <xdr:cNvGrpSpPr/>
      </xdr:nvGrpSpPr>
      <xdr:grpSpPr>
        <a:xfrm>
          <a:off x="373380" y="114300"/>
          <a:ext cx="2970712"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FK66"/>
  <sheetViews>
    <sheetView topLeftCell="A4" zoomScale="70" zoomScaleNormal="70" workbookViewId="0">
      <selection activeCell="I16" sqref="I16"/>
    </sheetView>
  </sheetViews>
  <sheetFormatPr baseColWidth="10" defaultColWidth="11.5546875" defaultRowHeight="14.4" x14ac:dyDescent="0.3"/>
  <cols>
    <col min="1" max="2" width="5.5546875" style="235" customWidth="1"/>
    <col min="3" max="3" width="23.5546875" style="235" customWidth="1"/>
    <col min="4" max="4" width="22.44140625" style="235" customWidth="1"/>
    <col min="5" max="5" width="19.44140625" style="235" customWidth="1"/>
    <col min="6" max="6" width="18.77734375" style="235" customWidth="1"/>
    <col min="7" max="7" width="20.44140625" style="235" customWidth="1"/>
    <col min="8" max="9" width="16.77734375" style="235" customWidth="1"/>
    <col min="10" max="10" width="58.5546875" style="235" customWidth="1"/>
    <col min="11" max="11" width="7.44140625" style="235" customWidth="1"/>
    <col min="12" max="12" width="7.5546875" style="235" hidden="1" customWidth="1"/>
    <col min="13" max="14" width="16.5546875" style="235" hidden="1" customWidth="1"/>
    <col min="15" max="15" width="36.21875" style="235" hidden="1" customWidth="1"/>
    <col min="16" max="16" width="11.5546875" style="235" hidden="1" customWidth="1"/>
    <col min="17" max="22" width="0" style="235" hidden="1" customWidth="1"/>
    <col min="23" max="41" width="11.5546875" style="235"/>
    <col min="42" max="42" width="0" style="235" hidden="1" customWidth="1"/>
    <col min="43" max="16384" width="11.5546875" style="235"/>
  </cols>
  <sheetData>
    <row r="1" spans="1:167" s="12" customFormat="1" ht="104.85" customHeight="1" x14ac:dyDescent="0.25">
      <c r="A1" s="145"/>
      <c r="B1" s="149"/>
      <c r="C1" s="150"/>
      <c r="D1" s="107"/>
      <c r="E1" s="107"/>
      <c r="F1" s="107"/>
      <c r="G1" s="107"/>
      <c r="H1" s="107"/>
      <c r="I1" s="107"/>
      <c r="J1" s="107"/>
      <c r="K1" s="107"/>
      <c r="L1" s="107"/>
      <c r="M1" s="107"/>
      <c r="N1" s="107"/>
      <c r="O1" s="107"/>
      <c r="P1" s="107"/>
      <c r="Q1" s="107"/>
      <c r="R1" s="107"/>
      <c r="S1" s="107"/>
      <c r="T1" s="145"/>
      <c r="U1" s="145"/>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row>
    <row r="2" spans="1:167" s="12" customFormat="1" ht="11.4" x14ac:dyDescent="0.25">
      <c r="A2" s="145"/>
      <c r="B2" s="149"/>
      <c r="C2" s="150"/>
      <c r="D2" s="107"/>
      <c r="E2" s="107"/>
      <c r="F2" s="107"/>
      <c r="G2" s="107"/>
      <c r="H2" s="107"/>
      <c r="I2" s="107"/>
      <c r="J2" s="107"/>
      <c r="K2" s="107"/>
      <c r="L2" s="107"/>
      <c r="M2" s="107"/>
      <c r="N2" s="107"/>
      <c r="O2" s="107"/>
      <c r="P2" s="107"/>
      <c r="Q2" s="107"/>
      <c r="R2" s="107"/>
      <c r="S2" s="107"/>
      <c r="T2" s="145"/>
      <c r="U2" s="145"/>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row>
    <row r="3" spans="1:167" s="18" customFormat="1" ht="22.8" x14ac:dyDescent="0.4">
      <c r="A3" s="142"/>
      <c r="B3" s="131"/>
      <c r="C3" s="327" t="s">
        <v>71</v>
      </c>
      <c r="D3" s="320"/>
      <c r="E3" s="320"/>
      <c r="F3" s="320"/>
      <c r="G3" s="320"/>
      <c r="H3" s="397" t="s">
        <v>90</v>
      </c>
      <c r="I3" s="133"/>
      <c r="J3" s="133"/>
      <c r="K3" s="134"/>
      <c r="L3" s="141"/>
      <c r="M3" s="204"/>
      <c r="N3" s="210"/>
      <c r="O3" s="204"/>
      <c r="P3" s="204"/>
      <c r="Q3" s="204"/>
      <c r="R3" s="204"/>
      <c r="S3" s="204"/>
      <c r="T3" s="204"/>
      <c r="U3" s="204"/>
    </row>
    <row r="4" spans="1:167" s="23" customFormat="1" ht="21" x14ac:dyDescent="0.4">
      <c r="A4" s="138"/>
      <c r="B4" s="135"/>
      <c r="C4" s="328" t="s">
        <v>10</v>
      </c>
      <c r="D4" s="136"/>
      <c r="E4" s="136"/>
      <c r="F4" s="136"/>
      <c r="G4" s="136"/>
      <c r="H4" s="137"/>
      <c r="I4" s="137"/>
      <c r="J4" s="137"/>
      <c r="K4" s="138"/>
      <c r="L4" s="137"/>
      <c r="M4" s="202"/>
      <c r="N4" s="202"/>
      <c r="O4" s="203"/>
      <c r="P4" s="202"/>
      <c r="Q4" s="202"/>
      <c r="R4" s="202"/>
      <c r="S4" s="202"/>
      <c r="T4" s="202"/>
      <c r="U4" s="202"/>
    </row>
    <row r="5" spans="1:167" s="23" customFormat="1" ht="21" x14ac:dyDescent="0.4">
      <c r="A5" s="138"/>
      <c r="B5" s="135"/>
      <c r="C5" s="328" t="s">
        <v>79</v>
      </c>
      <c r="D5" s="136"/>
      <c r="E5" s="136"/>
      <c r="F5" s="136"/>
      <c r="G5" s="136"/>
      <c r="H5" s="137"/>
      <c r="I5" s="137"/>
      <c r="J5" s="137"/>
      <c r="K5" s="138"/>
      <c r="L5" s="137"/>
      <c r="M5" s="202"/>
      <c r="N5" s="202"/>
      <c r="O5" s="203"/>
      <c r="P5" s="202"/>
      <c r="Q5" s="202"/>
      <c r="R5" s="202"/>
      <c r="S5" s="202"/>
      <c r="T5" s="202"/>
      <c r="U5" s="202"/>
    </row>
    <row r="6" spans="1:167" s="18" customFormat="1" ht="5.25" customHeight="1" x14ac:dyDescent="0.25">
      <c r="A6" s="142"/>
      <c r="B6" s="139"/>
      <c r="C6" s="140"/>
      <c r="D6" s="141"/>
      <c r="E6" s="141"/>
      <c r="F6" s="141"/>
      <c r="G6" s="141"/>
      <c r="H6" s="141"/>
      <c r="I6" s="141"/>
      <c r="J6" s="141"/>
      <c r="K6" s="142"/>
      <c r="L6" s="141"/>
      <c r="M6" s="204"/>
      <c r="N6" s="204"/>
      <c r="O6" s="205"/>
      <c r="P6" s="204"/>
      <c r="Q6" s="204"/>
      <c r="R6" s="204"/>
      <c r="S6" s="204"/>
      <c r="T6" s="204"/>
      <c r="U6" s="204"/>
    </row>
    <row r="7" spans="1:167" s="12" customFormat="1" ht="5.25" customHeight="1" thickBot="1" x14ac:dyDescent="0.3">
      <c r="A7" s="151"/>
      <c r="B7" s="143"/>
      <c r="C7" s="144"/>
      <c r="D7" s="145"/>
      <c r="E7" s="145"/>
      <c r="F7" s="145"/>
      <c r="G7" s="145"/>
      <c r="H7" s="146"/>
      <c r="I7" s="146"/>
      <c r="J7" s="146"/>
      <c r="K7" s="147"/>
      <c r="L7" s="146"/>
      <c r="M7" s="206"/>
      <c r="N7" s="107"/>
      <c r="O7" s="107"/>
      <c r="P7" s="107"/>
      <c r="Q7" s="107"/>
      <c r="R7" s="206"/>
      <c r="S7" s="107"/>
      <c r="T7" s="206"/>
      <c r="U7" s="207"/>
      <c r="V7" s="37"/>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row>
    <row r="8" spans="1:167" s="42" customFormat="1" ht="22.35" customHeight="1" thickBot="1" x14ac:dyDescent="0.3">
      <c r="A8" s="152"/>
      <c r="B8" s="148"/>
      <c r="C8" s="445" t="s">
        <v>5</v>
      </c>
      <c r="D8" s="446"/>
      <c r="E8" s="446"/>
      <c r="F8" s="446"/>
      <c r="G8" s="446"/>
      <c r="H8" s="446"/>
      <c r="I8" s="446"/>
      <c r="J8" s="447"/>
      <c r="K8" s="172"/>
      <c r="L8" s="169"/>
      <c r="M8" s="208"/>
      <c r="N8" s="208"/>
      <c r="O8" s="208"/>
      <c r="P8" s="208"/>
      <c r="Q8" s="208"/>
      <c r="R8" s="208"/>
      <c r="S8" s="208"/>
      <c r="T8" s="209"/>
      <c r="U8" s="209"/>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row>
    <row r="9" spans="1:167" s="42" customFormat="1" ht="22.35" customHeight="1" x14ac:dyDescent="0.25">
      <c r="A9" s="152"/>
      <c r="B9" s="148"/>
      <c r="C9" s="122"/>
      <c r="D9" s="123"/>
      <c r="E9" s="123"/>
      <c r="F9" s="123"/>
      <c r="G9" s="123"/>
      <c r="H9" s="123"/>
      <c r="I9" s="123"/>
      <c r="J9" s="124"/>
      <c r="K9" s="173"/>
      <c r="L9" s="169"/>
      <c r="M9" s="208"/>
      <c r="N9" s="208"/>
      <c r="O9" s="208"/>
      <c r="P9" s="208"/>
      <c r="Q9" s="208"/>
      <c r="R9" s="208"/>
      <c r="S9" s="208"/>
      <c r="T9" s="209"/>
      <c r="U9" s="209"/>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row>
    <row r="10" spans="1:167" s="42" customFormat="1" ht="54" customHeight="1" x14ac:dyDescent="0.25">
      <c r="A10" s="152"/>
      <c r="B10" s="148"/>
      <c r="C10" s="122"/>
      <c r="D10" s="455" t="s">
        <v>80</v>
      </c>
      <c r="E10" s="456"/>
      <c r="F10" s="456"/>
      <c r="G10" s="456"/>
      <c r="H10" s="8"/>
      <c r="I10" s="457"/>
      <c r="J10" s="458"/>
      <c r="K10" s="174"/>
      <c r="L10" s="169"/>
      <c r="M10" s="208"/>
      <c r="N10" s="208"/>
      <c r="O10" s="208"/>
      <c r="P10" s="208"/>
      <c r="Q10" s="208"/>
      <c r="R10" s="208"/>
      <c r="S10" s="208"/>
      <c r="T10" s="209"/>
      <c r="U10" s="209"/>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row>
    <row r="11" spans="1:167" s="42" customFormat="1" ht="40.35" customHeight="1" thickBot="1" x14ac:dyDescent="0.3">
      <c r="A11" s="152"/>
      <c r="B11" s="148"/>
      <c r="C11" s="122"/>
      <c r="D11" s="123"/>
      <c r="E11" s="123"/>
      <c r="F11" s="123"/>
      <c r="G11" s="123"/>
      <c r="H11" s="123"/>
      <c r="I11" s="123"/>
      <c r="J11" s="124"/>
      <c r="K11" s="173"/>
      <c r="L11" s="169"/>
      <c r="M11" s="208"/>
      <c r="N11" s="208"/>
      <c r="O11" s="208"/>
      <c r="P11" s="208"/>
      <c r="Q11" s="208"/>
      <c r="R11" s="208"/>
      <c r="S11" s="208"/>
      <c r="T11" s="209"/>
      <c r="U11" s="209"/>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row>
    <row r="12" spans="1:167" s="42" customFormat="1" ht="69" customHeight="1" x14ac:dyDescent="0.25">
      <c r="A12" s="152"/>
      <c r="B12" s="148"/>
      <c r="C12" s="465" t="s">
        <v>81</v>
      </c>
      <c r="D12" s="466"/>
      <c r="E12" s="466"/>
      <c r="F12" s="466"/>
      <c r="G12" s="466"/>
      <c r="H12" s="466"/>
      <c r="I12" s="466"/>
      <c r="J12" s="467"/>
      <c r="K12" s="173"/>
      <c r="L12" s="169"/>
      <c r="M12" s="208"/>
      <c r="N12" s="208"/>
      <c r="O12" s="208"/>
      <c r="P12" s="208"/>
      <c r="Q12" s="208"/>
      <c r="R12" s="208"/>
      <c r="S12" s="208"/>
      <c r="T12" s="209"/>
      <c r="U12" s="209"/>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row>
    <row r="13" spans="1:167" s="12" customFormat="1" ht="71.400000000000006" customHeight="1" x14ac:dyDescent="0.25">
      <c r="A13" s="151"/>
      <c r="B13" s="143"/>
      <c r="C13" s="454" t="s">
        <v>35</v>
      </c>
      <c r="D13" s="459" t="s">
        <v>82</v>
      </c>
      <c r="E13" s="468"/>
      <c r="F13" s="468"/>
      <c r="G13" s="468"/>
      <c r="H13" s="468"/>
      <c r="I13" s="468"/>
      <c r="J13" s="469"/>
      <c r="K13" s="176"/>
      <c r="L13" s="184"/>
      <c r="M13" s="206"/>
      <c r="N13" s="107"/>
      <c r="O13" s="107"/>
      <c r="P13" s="107"/>
      <c r="Q13" s="206"/>
      <c r="R13" s="107"/>
      <c r="S13" s="206"/>
      <c r="T13" s="207"/>
      <c r="U13" s="206"/>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row>
    <row r="14" spans="1:167" s="12" customFormat="1" ht="67.8" customHeight="1" x14ac:dyDescent="0.25">
      <c r="A14" s="151"/>
      <c r="B14" s="143"/>
      <c r="C14" s="454"/>
      <c r="D14" s="459" t="s">
        <v>83</v>
      </c>
      <c r="E14" s="460"/>
      <c r="F14" s="460"/>
      <c r="G14" s="460"/>
      <c r="H14" s="460"/>
      <c r="I14" s="460"/>
      <c r="J14" s="461"/>
      <c r="K14" s="177"/>
      <c r="L14" s="184"/>
      <c r="M14" s="206"/>
      <c r="N14" s="107"/>
      <c r="O14" s="107"/>
      <c r="P14" s="107"/>
      <c r="Q14" s="206"/>
      <c r="R14" s="107"/>
      <c r="S14" s="206"/>
      <c r="T14" s="207"/>
      <c r="U14" s="206"/>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row>
    <row r="15" spans="1:167" s="12" customFormat="1" ht="19.350000000000001" customHeight="1" x14ac:dyDescent="0.25">
      <c r="A15" s="151"/>
      <c r="B15" s="143"/>
      <c r="C15" s="454"/>
      <c r="D15" s="462" t="s">
        <v>23</v>
      </c>
      <c r="E15" s="463"/>
      <c r="F15" s="463"/>
      <c r="G15" s="463"/>
      <c r="H15" s="463"/>
      <c r="I15" s="463"/>
      <c r="J15" s="464"/>
      <c r="K15" s="176"/>
      <c r="L15" s="184"/>
      <c r="M15" s="206"/>
      <c r="N15" s="107"/>
      <c r="O15" s="107"/>
      <c r="P15" s="107"/>
      <c r="Q15" s="206"/>
      <c r="R15" s="107"/>
      <c r="S15" s="206"/>
      <c r="T15" s="207"/>
      <c r="U15" s="206"/>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row>
    <row r="16" spans="1:167" s="12" customFormat="1" ht="13.8" x14ac:dyDescent="0.25">
      <c r="A16" s="151"/>
      <c r="B16" s="143"/>
      <c r="C16" s="454"/>
      <c r="D16" s="452" t="s">
        <v>26</v>
      </c>
      <c r="E16" s="453"/>
      <c r="F16" s="453"/>
      <c r="G16" s="453"/>
      <c r="H16" s="453"/>
      <c r="I16" s="8"/>
      <c r="J16" s="333"/>
      <c r="K16" s="176"/>
      <c r="L16" s="184"/>
      <c r="M16" s="206"/>
      <c r="N16" s="107"/>
      <c r="O16" s="107"/>
      <c r="P16" s="107"/>
      <c r="Q16" s="206"/>
      <c r="R16" s="107"/>
      <c r="S16" s="206"/>
      <c r="T16" s="207"/>
      <c r="U16" s="206"/>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row>
    <row r="17" spans="1:166" s="12" customFormat="1" ht="13.8" x14ac:dyDescent="0.25">
      <c r="A17" s="151"/>
      <c r="B17" s="143"/>
      <c r="C17" s="454"/>
      <c r="D17" s="452" t="s">
        <v>28</v>
      </c>
      <c r="E17" s="453"/>
      <c r="F17" s="453"/>
      <c r="G17" s="453"/>
      <c r="H17" s="453"/>
      <c r="I17" s="8"/>
      <c r="J17" s="333"/>
      <c r="K17" s="176"/>
      <c r="L17" s="184"/>
      <c r="M17" s="206"/>
      <c r="N17" s="107"/>
      <c r="O17" s="107"/>
      <c r="P17" s="107"/>
      <c r="Q17" s="206"/>
      <c r="R17" s="107"/>
      <c r="S17" s="206"/>
      <c r="T17" s="207"/>
      <c r="U17" s="206"/>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row>
    <row r="18" spans="1:166" s="12" customFormat="1" thickBot="1" x14ac:dyDescent="0.3">
      <c r="A18" s="151"/>
      <c r="B18" s="143"/>
      <c r="C18" s="454"/>
      <c r="D18" s="452" t="s">
        <v>27</v>
      </c>
      <c r="E18" s="453"/>
      <c r="F18" s="453"/>
      <c r="G18" s="453"/>
      <c r="H18" s="453"/>
      <c r="I18" s="8"/>
      <c r="J18" s="334"/>
      <c r="K18" s="176"/>
      <c r="L18" s="184"/>
      <c r="M18" s="206"/>
      <c r="N18" s="107"/>
      <c r="O18" s="107"/>
      <c r="P18" s="107"/>
      <c r="Q18" s="206"/>
      <c r="R18" s="107"/>
      <c r="S18" s="206"/>
      <c r="T18" s="207"/>
      <c r="U18" s="206"/>
      <c r="W18" s="9"/>
      <c r="X18" s="9"/>
      <c r="Y18" s="9"/>
      <c r="Z18" s="9"/>
      <c r="AA18" s="9"/>
      <c r="AB18" s="9"/>
      <c r="AC18" s="9"/>
      <c r="AD18" s="9"/>
      <c r="AE18" s="9"/>
      <c r="AF18" s="9"/>
      <c r="AG18" s="9"/>
      <c r="AH18" s="9"/>
      <c r="AI18" s="9"/>
      <c r="AJ18" s="9"/>
      <c r="AK18" s="9"/>
      <c r="AL18" s="9"/>
      <c r="AM18" s="9"/>
      <c r="AN18" s="9"/>
      <c r="AO18" s="9"/>
      <c r="AP18" s="9" t="s">
        <v>24</v>
      </c>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row>
    <row r="19" spans="1:166" s="12" customFormat="1" ht="50.1" customHeight="1" thickBot="1" x14ac:dyDescent="0.3">
      <c r="A19" s="151"/>
      <c r="B19" s="143"/>
      <c r="C19" s="297" t="s">
        <v>12</v>
      </c>
      <c r="D19" s="448" t="s">
        <v>21</v>
      </c>
      <c r="E19" s="449"/>
      <c r="F19" s="48"/>
      <c r="G19" s="450" t="s">
        <v>22</v>
      </c>
      <c r="H19" s="451"/>
      <c r="I19" s="186"/>
      <c r="J19" s="201"/>
      <c r="K19" s="178"/>
      <c r="L19" s="184"/>
      <c r="M19" s="206"/>
      <c r="N19" s="107"/>
      <c r="O19" s="107"/>
      <c r="P19" s="107"/>
      <c r="Q19" s="206"/>
      <c r="R19" s="107"/>
      <c r="S19" s="206"/>
      <c r="T19" s="207"/>
      <c r="U19" s="206"/>
      <c r="W19" s="9"/>
      <c r="X19" s="9"/>
      <c r="Y19" s="9"/>
      <c r="Z19" s="9"/>
      <c r="AA19" s="9"/>
      <c r="AB19" s="9"/>
      <c r="AC19" s="9"/>
      <c r="AD19" s="9"/>
      <c r="AE19" s="9"/>
      <c r="AF19" s="9"/>
      <c r="AG19" s="9"/>
      <c r="AH19" s="9"/>
      <c r="AI19" s="9"/>
      <c r="AJ19" s="9"/>
      <c r="AK19" s="9"/>
      <c r="AL19" s="9"/>
      <c r="AM19" s="9"/>
      <c r="AN19" s="9"/>
      <c r="AO19" s="9"/>
      <c r="AP19" s="9" t="s">
        <v>25</v>
      </c>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row>
    <row r="20" spans="1:166" s="12" customFormat="1" ht="65.099999999999994" customHeight="1" thickBot="1" x14ac:dyDescent="0.3">
      <c r="A20" s="145"/>
      <c r="B20" s="143"/>
      <c r="C20" s="120"/>
      <c r="D20" s="121"/>
      <c r="E20" s="121"/>
      <c r="F20" s="119"/>
      <c r="G20" s="121"/>
      <c r="H20" s="170"/>
      <c r="I20" s="170"/>
      <c r="J20" s="170"/>
      <c r="K20" s="178"/>
      <c r="L20" s="184"/>
      <c r="M20" s="206"/>
      <c r="N20" s="107"/>
      <c r="O20" s="107"/>
      <c r="P20" s="107"/>
      <c r="Q20" s="206"/>
      <c r="R20" s="107"/>
      <c r="S20" s="206"/>
      <c r="T20" s="207"/>
      <c r="U20" s="206"/>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row>
    <row r="21" spans="1:166" ht="40.35" customHeight="1" thickBot="1" x14ac:dyDescent="0.35">
      <c r="A21" s="233"/>
      <c r="B21" s="234"/>
      <c r="C21" s="445" t="s">
        <v>77</v>
      </c>
      <c r="D21" s="446"/>
      <c r="E21" s="446"/>
      <c r="F21" s="446"/>
      <c r="G21" s="446"/>
      <c r="H21" s="446"/>
      <c r="I21" s="446"/>
      <c r="J21" s="447"/>
      <c r="K21" s="172"/>
      <c r="L21" s="234"/>
      <c r="M21" s="442" t="s">
        <v>52</v>
      </c>
      <c r="N21" s="443"/>
      <c r="O21" s="444"/>
      <c r="P21" s="234"/>
      <c r="Q21" s="234"/>
      <c r="R21" s="234"/>
      <c r="S21" s="234"/>
      <c r="T21" s="234"/>
      <c r="U21" s="234"/>
    </row>
    <row r="22" spans="1:166" ht="27" customHeight="1" x14ac:dyDescent="0.3">
      <c r="A22" s="233"/>
      <c r="B22" s="234"/>
      <c r="C22" s="492" t="s">
        <v>0</v>
      </c>
      <c r="D22" s="493"/>
      <c r="E22" s="493"/>
      <c r="F22" s="493"/>
      <c r="G22" s="494"/>
      <c r="H22" s="472" t="s">
        <v>78</v>
      </c>
      <c r="I22" s="473"/>
      <c r="J22" s="474"/>
      <c r="K22" s="179"/>
      <c r="L22" s="234"/>
      <c r="M22" s="234"/>
      <c r="N22" s="234"/>
      <c r="O22" s="234"/>
      <c r="P22" s="234"/>
      <c r="Q22" s="234"/>
      <c r="R22" s="234"/>
      <c r="S22" s="234"/>
      <c r="T22" s="234"/>
      <c r="U22" s="234"/>
    </row>
    <row r="23" spans="1:166" ht="27" customHeight="1" thickBot="1" x14ac:dyDescent="0.35">
      <c r="A23" s="233"/>
      <c r="B23" s="234"/>
      <c r="C23" s="495" t="s">
        <v>6</v>
      </c>
      <c r="D23" s="496"/>
      <c r="E23" s="496"/>
      <c r="F23" s="496"/>
      <c r="G23" s="497"/>
      <c r="H23" s="498"/>
      <c r="I23" s="498"/>
      <c r="J23" s="499"/>
      <c r="K23" s="175"/>
      <c r="L23" s="234"/>
      <c r="M23" s="234"/>
      <c r="N23" s="234"/>
      <c r="O23" s="234"/>
      <c r="P23" s="234"/>
      <c r="Q23" s="234"/>
      <c r="R23" s="234"/>
      <c r="S23" s="234"/>
      <c r="T23" s="234"/>
      <c r="U23" s="234"/>
    </row>
    <row r="24" spans="1:166" s="12" customFormat="1" ht="37.5" customHeight="1" thickBot="1" x14ac:dyDescent="0.3">
      <c r="A24" s="151"/>
      <c r="B24" s="143"/>
      <c r="C24" s="125"/>
      <c r="D24" s="126"/>
      <c r="E24" s="126"/>
      <c r="F24" s="126"/>
      <c r="G24" s="398"/>
      <c r="H24" s="440"/>
      <c r="I24" s="441"/>
      <c r="J24" s="58"/>
      <c r="K24" s="151"/>
      <c r="L24" s="145"/>
      <c r="M24" s="439" t="s">
        <v>1</v>
      </c>
      <c r="N24" s="440"/>
      <c r="O24" s="441"/>
      <c r="P24" s="145"/>
      <c r="Q24" s="145"/>
      <c r="R24" s="145"/>
      <c r="S24" s="145"/>
      <c r="T24" s="145"/>
      <c r="U24" s="145"/>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row>
    <row r="25" spans="1:166" s="66" customFormat="1" ht="49.95" customHeight="1" x14ac:dyDescent="0.25">
      <c r="A25" s="191"/>
      <c r="B25" s="197"/>
      <c r="C25" s="127"/>
      <c r="D25" s="128"/>
      <c r="E25" s="128"/>
      <c r="F25" s="128"/>
      <c r="G25" s="399"/>
      <c r="H25" s="1" t="str">
        <f>"Mai 2022"</f>
        <v>Mai 2022</v>
      </c>
      <c r="I25" s="222" t="str">
        <f>"Juni 2022"</f>
        <v>Juni 2022</v>
      </c>
      <c r="J25" s="63"/>
      <c r="K25" s="180"/>
      <c r="L25" s="171"/>
      <c r="M25" s="3" t="str">
        <f>H25</f>
        <v>Mai 2022</v>
      </c>
      <c r="N25" s="308" t="str">
        <f>I25</f>
        <v>Juni 2022</v>
      </c>
      <c r="O25" s="396" t="s">
        <v>13</v>
      </c>
      <c r="P25" s="73"/>
      <c r="Q25" s="73"/>
      <c r="R25" s="73"/>
      <c r="S25" s="73"/>
      <c r="T25" s="73"/>
      <c r="U25" s="73"/>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row>
    <row r="26" spans="1:166" s="71" customFormat="1" ht="19.5" customHeight="1" x14ac:dyDescent="0.25">
      <c r="A26" s="72"/>
      <c r="B26" s="198">
        <v>1</v>
      </c>
      <c r="C26" s="470" t="s">
        <v>11</v>
      </c>
      <c r="D26" s="471"/>
      <c r="E26" s="471"/>
      <c r="F26" s="471"/>
      <c r="G26" s="471"/>
      <c r="H26" s="389"/>
      <c r="I26" s="69"/>
      <c r="J26" s="70"/>
      <c r="K26" s="72"/>
      <c r="L26" s="73"/>
      <c r="M26" s="390"/>
      <c r="N26" s="275"/>
      <c r="O26" s="403"/>
      <c r="P26" s="73"/>
      <c r="Q26" s="73"/>
      <c r="R26" s="73"/>
      <c r="S26" s="73"/>
      <c r="T26" s="73"/>
      <c r="U26" s="73"/>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row>
    <row r="27" spans="1:166" s="66" customFormat="1" ht="79.95" customHeight="1" x14ac:dyDescent="0.25">
      <c r="A27" s="72"/>
      <c r="B27" s="199">
        <v>1.1000000000000001</v>
      </c>
      <c r="C27" s="475" t="s">
        <v>32</v>
      </c>
      <c r="D27" s="476"/>
      <c r="E27" s="476"/>
      <c r="F27" s="476"/>
      <c r="G27" s="477"/>
      <c r="H27" s="7">
        <v>0</v>
      </c>
      <c r="I27" s="7">
        <v>0</v>
      </c>
      <c r="J27" s="115" t="s">
        <v>72</v>
      </c>
      <c r="K27" s="181"/>
      <c r="L27" s="171"/>
      <c r="M27" s="286">
        <f>H27</f>
        <v>0</v>
      </c>
      <c r="N27" s="400">
        <f>I27</f>
        <v>0</v>
      </c>
      <c r="O27" s="277"/>
      <c r="P27" s="73"/>
      <c r="Q27" s="73"/>
      <c r="R27" s="73"/>
      <c r="S27" s="73"/>
      <c r="T27" s="73"/>
      <c r="U27" s="73"/>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row>
    <row r="28" spans="1:166" s="66" customFormat="1" ht="79.95" customHeight="1" x14ac:dyDescent="0.25">
      <c r="A28" s="72"/>
      <c r="B28" s="199">
        <v>1.2</v>
      </c>
      <c r="C28" s="475" t="s">
        <v>15</v>
      </c>
      <c r="D28" s="478"/>
      <c r="E28" s="478"/>
      <c r="F28" s="478"/>
      <c r="G28" s="479"/>
      <c r="H28" s="7">
        <v>0</v>
      </c>
      <c r="I28" s="7">
        <v>0</v>
      </c>
      <c r="J28" s="114" t="s">
        <v>31</v>
      </c>
      <c r="K28" s="182"/>
      <c r="L28" s="171"/>
      <c r="M28" s="286">
        <f>H28</f>
        <v>0</v>
      </c>
      <c r="N28" s="400">
        <f>I28</f>
        <v>0</v>
      </c>
      <c r="O28" s="277"/>
      <c r="P28" s="73"/>
      <c r="Q28" s="73"/>
      <c r="R28" s="73"/>
      <c r="S28" s="73"/>
      <c r="T28" s="73"/>
      <c r="U28" s="73"/>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row>
    <row r="29" spans="1:166" s="66" customFormat="1" ht="30" customHeight="1" thickBot="1" x14ac:dyDescent="0.3">
      <c r="A29" s="72"/>
      <c r="B29" s="200">
        <v>1.3</v>
      </c>
      <c r="C29" s="480" t="s">
        <v>16</v>
      </c>
      <c r="D29" s="481"/>
      <c r="E29" s="481"/>
      <c r="F29" s="481"/>
      <c r="G29" s="482"/>
      <c r="H29" s="306">
        <f t="shared" ref="H29:I29" si="0">H27-H28</f>
        <v>0</v>
      </c>
      <c r="I29" s="307">
        <f t="shared" si="0"/>
        <v>0</v>
      </c>
      <c r="J29" s="211" t="s">
        <v>2</v>
      </c>
      <c r="K29" s="183"/>
      <c r="L29" s="171"/>
      <c r="M29" s="305">
        <f>M27-M28</f>
        <v>0</v>
      </c>
      <c r="N29" s="401">
        <f t="shared" ref="N29" si="1">N27-N28</f>
        <v>0</v>
      </c>
      <c r="O29" s="404"/>
      <c r="P29" s="388"/>
      <c r="Q29" s="73"/>
      <c r="R29" s="73"/>
      <c r="S29" s="73"/>
      <c r="T29" s="73"/>
      <c r="U29" s="73"/>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row>
    <row r="30" spans="1:166" x14ac:dyDescent="0.3">
      <c r="A30" s="233"/>
      <c r="B30" s="236"/>
      <c r="C30" s="237"/>
      <c r="D30" s="237"/>
      <c r="E30" s="237"/>
      <c r="F30" s="237"/>
      <c r="G30" s="237"/>
      <c r="H30" s="237"/>
      <c r="I30" s="237"/>
      <c r="J30" s="237"/>
      <c r="K30" s="238"/>
      <c r="L30" s="234"/>
      <c r="M30" s="234"/>
      <c r="N30" s="234"/>
      <c r="O30" s="402"/>
      <c r="P30" s="234"/>
      <c r="Q30" s="234"/>
      <c r="R30" s="234"/>
      <c r="S30" s="234"/>
      <c r="T30" s="234"/>
      <c r="U30" s="234"/>
    </row>
    <row r="31" spans="1:166" ht="108" customHeight="1" thickBot="1" x14ac:dyDescent="0.35">
      <c r="A31" s="234"/>
      <c r="B31" s="234"/>
      <c r="C31" s="234"/>
      <c r="D31" s="234"/>
      <c r="E31" s="234"/>
      <c r="F31" s="234"/>
      <c r="G31" s="234"/>
      <c r="H31" s="234"/>
      <c r="I31" s="234"/>
      <c r="J31" s="234"/>
      <c r="K31" s="234"/>
      <c r="L31" s="234"/>
      <c r="M31" s="234"/>
      <c r="N31" s="234"/>
      <c r="O31" s="234"/>
      <c r="P31" s="234"/>
      <c r="Q31" s="234"/>
      <c r="R31" s="234"/>
      <c r="S31" s="234"/>
      <c r="T31" s="234"/>
      <c r="U31" s="234"/>
    </row>
    <row r="32" spans="1:166" ht="15" thickBot="1" x14ac:dyDescent="0.35">
      <c r="A32" s="234"/>
      <c r="B32" s="234"/>
      <c r="C32" s="234"/>
      <c r="D32" s="234"/>
      <c r="E32" s="234"/>
      <c r="F32" s="234"/>
      <c r="G32" s="234"/>
      <c r="H32" s="234"/>
      <c r="I32" s="234"/>
      <c r="J32" s="254"/>
      <c r="K32" s="234"/>
      <c r="L32" s="234"/>
      <c r="M32" s="426" t="s">
        <v>3</v>
      </c>
      <c r="N32" s="427"/>
      <c r="O32" s="110"/>
      <c r="P32" s="392"/>
      <c r="Q32" s="393"/>
      <c r="R32" s="234"/>
      <c r="S32" s="234"/>
      <c r="T32" s="234"/>
      <c r="U32" s="234"/>
    </row>
    <row r="33" spans="1:21" ht="15" customHeight="1" thickBot="1" x14ac:dyDescent="0.35">
      <c r="A33" s="234"/>
      <c r="B33" s="234"/>
      <c r="C33" s="483" t="s">
        <v>63</v>
      </c>
      <c r="D33" s="484"/>
      <c r="E33" s="484"/>
      <c r="F33" s="484"/>
      <c r="G33" s="484"/>
      <c r="H33" s="485"/>
      <c r="I33" s="234"/>
      <c r="J33" s="313"/>
      <c r="K33" s="234"/>
      <c r="L33" s="234"/>
      <c r="M33" s="428" t="s">
        <v>4</v>
      </c>
      <c r="N33" s="429"/>
      <c r="O33" s="112"/>
      <c r="P33" s="392"/>
      <c r="Q33" s="394"/>
      <c r="R33" s="234"/>
      <c r="S33" s="234"/>
      <c r="T33" s="234"/>
      <c r="U33" s="234"/>
    </row>
    <row r="34" spans="1:21" ht="15" thickBot="1" x14ac:dyDescent="0.35">
      <c r="A34" s="234"/>
      <c r="B34" s="234"/>
      <c r="C34" s="486"/>
      <c r="D34" s="487"/>
      <c r="E34" s="487"/>
      <c r="F34" s="487"/>
      <c r="G34" s="487"/>
      <c r="H34" s="488"/>
      <c r="I34" s="234"/>
      <c r="J34" s="313"/>
      <c r="K34" s="234"/>
      <c r="L34" s="234"/>
      <c r="M34" s="234"/>
      <c r="N34" s="314"/>
      <c r="O34" s="314"/>
      <c r="P34" s="395"/>
      <c r="Q34" s="395"/>
      <c r="R34" s="234"/>
      <c r="S34" s="234"/>
      <c r="T34" s="234"/>
      <c r="U34" s="234"/>
    </row>
    <row r="35" spans="1:21" x14ac:dyDescent="0.3">
      <c r="A35" s="234"/>
      <c r="B35" s="234"/>
      <c r="C35" s="486"/>
      <c r="D35" s="487"/>
      <c r="E35" s="487"/>
      <c r="F35" s="487"/>
      <c r="G35" s="487"/>
      <c r="H35" s="488"/>
      <c r="I35" s="234"/>
      <c r="J35" s="313"/>
      <c r="K35" s="234"/>
      <c r="L35" s="234"/>
      <c r="M35" s="430" t="s">
        <v>14</v>
      </c>
      <c r="N35" s="431"/>
      <c r="O35" s="432"/>
      <c r="P35" s="391"/>
      <c r="Q35" s="391"/>
      <c r="R35" s="234"/>
      <c r="S35" s="234"/>
      <c r="T35" s="234"/>
      <c r="U35" s="234"/>
    </row>
    <row r="36" spans="1:21" x14ac:dyDescent="0.3">
      <c r="A36" s="234"/>
      <c r="B36" s="234"/>
      <c r="C36" s="486"/>
      <c r="D36" s="487"/>
      <c r="E36" s="487"/>
      <c r="F36" s="487"/>
      <c r="G36" s="487"/>
      <c r="H36" s="488"/>
      <c r="I36" s="234"/>
      <c r="J36" s="313"/>
      <c r="K36" s="234"/>
      <c r="L36" s="234"/>
      <c r="M36" s="433"/>
      <c r="N36" s="434"/>
      <c r="O36" s="435"/>
      <c r="P36" s="391"/>
      <c r="Q36" s="391"/>
      <c r="R36" s="234"/>
      <c r="S36" s="234"/>
      <c r="T36" s="234"/>
      <c r="U36" s="234"/>
    </row>
    <row r="37" spans="1:21" x14ac:dyDescent="0.3">
      <c r="A37" s="234"/>
      <c r="B37" s="234"/>
      <c r="C37" s="486"/>
      <c r="D37" s="487"/>
      <c r="E37" s="487"/>
      <c r="F37" s="487"/>
      <c r="G37" s="487"/>
      <c r="H37" s="488"/>
      <c r="I37" s="234"/>
      <c r="J37" s="313"/>
      <c r="K37" s="234"/>
      <c r="L37" s="234"/>
      <c r="M37" s="433"/>
      <c r="N37" s="434"/>
      <c r="O37" s="435"/>
      <c r="P37" s="391"/>
      <c r="Q37" s="391"/>
      <c r="R37" s="234"/>
      <c r="S37" s="234"/>
      <c r="T37" s="234"/>
      <c r="U37" s="234"/>
    </row>
    <row r="38" spans="1:21" x14ac:dyDescent="0.3">
      <c r="A38" s="234"/>
      <c r="B38" s="234"/>
      <c r="C38" s="486"/>
      <c r="D38" s="487"/>
      <c r="E38" s="487"/>
      <c r="F38" s="487"/>
      <c r="G38" s="487"/>
      <c r="H38" s="488"/>
      <c r="I38" s="234"/>
      <c r="J38" s="313"/>
      <c r="K38" s="234"/>
      <c r="L38" s="234"/>
      <c r="M38" s="433"/>
      <c r="N38" s="434"/>
      <c r="O38" s="435"/>
      <c r="P38" s="391"/>
      <c r="Q38" s="391"/>
      <c r="R38" s="234"/>
      <c r="S38" s="234"/>
      <c r="T38" s="234"/>
      <c r="U38" s="234"/>
    </row>
    <row r="39" spans="1:21" x14ac:dyDescent="0.3">
      <c r="A39" s="234"/>
      <c r="B39" s="234"/>
      <c r="C39" s="486"/>
      <c r="D39" s="487"/>
      <c r="E39" s="487"/>
      <c r="F39" s="487"/>
      <c r="G39" s="487"/>
      <c r="H39" s="488"/>
      <c r="I39" s="234"/>
      <c r="J39" s="313"/>
      <c r="K39" s="234"/>
      <c r="L39" s="234"/>
      <c r="M39" s="433"/>
      <c r="N39" s="434"/>
      <c r="O39" s="435"/>
      <c r="P39" s="391"/>
      <c r="Q39" s="391"/>
      <c r="R39" s="234"/>
      <c r="S39" s="234"/>
      <c r="T39" s="234"/>
      <c r="U39" s="234"/>
    </row>
    <row r="40" spans="1:21" x14ac:dyDescent="0.3">
      <c r="A40" s="234"/>
      <c r="B40" s="234"/>
      <c r="C40" s="486"/>
      <c r="D40" s="487"/>
      <c r="E40" s="487"/>
      <c r="F40" s="487"/>
      <c r="G40" s="487"/>
      <c r="H40" s="488"/>
      <c r="I40" s="234"/>
      <c r="J40" s="313"/>
      <c r="K40" s="234"/>
      <c r="L40" s="234"/>
      <c r="M40" s="433"/>
      <c r="N40" s="434"/>
      <c r="O40" s="435"/>
      <c r="P40" s="391"/>
      <c r="Q40" s="391"/>
      <c r="R40" s="234"/>
      <c r="S40" s="234"/>
      <c r="T40" s="234"/>
      <c r="U40" s="234"/>
    </row>
    <row r="41" spans="1:21" x14ac:dyDescent="0.3">
      <c r="A41" s="234"/>
      <c r="B41" s="234"/>
      <c r="C41" s="486"/>
      <c r="D41" s="487"/>
      <c r="E41" s="487"/>
      <c r="F41" s="487"/>
      <c r="G41" s="487"/>
      <c r="H41" s="488"/>
      <c r="I41" s="234"/>
      <c r="J41" s="313"/>
      <c r="K41" s="234"/>
      <c r="L41" s="234"/>
      <c r="M41" s="433"/>
      <c r="N41" s="434"/>
      <c r="O41" s="435"/>
      <c r="P41" s="391"/>
      <c r="Q41" s="391"/>
      <c r="R41" s="234"/>
      <c r="S41" s="234"/>
      <c r="T41" s="234"/>
      <c r="U41" s="234"/>
    </row>
    <row r="42" spans="1:21" x14ac:dyDescent="0.3">
      <c r="A42" s="234"/>
      <c r="B42" s="234"/>
      <c r="C42" s="486"/>
      <c r="D42" s="487"/>
      <c r="E42" s="487"/>
      <c r="F42" s="487"/>
      <c r="G42" s="487"/>
      <c r="H42" s="488"/>
      <c r="I42" s="234"/>
      <c r="J42" s="313"/>
      <c r="K42" s="234"/>
      <c r="L42" s="234"/>
      <c r="M42" s="433"/>
      <c r="N42" s="434"/>
      <c r="O42" s="435"/>
      <c r="P42" s="391"/>
      <c r="Q42" s="391"/>
      <c r="R42" s="234"/>
      <c r="S42" s="234"/>
      <c r="T42" s="234"/>
      <c r="U42" s="234"/>
    </row>
    <row r="43" spans="1:21" ht="15" thickBot="1" x14ac:dyDescent="0.35">
      <c r="A43" s="234"/>
      <c r="B43" s="234"/>
      <c r="C43" s="486"/>
      <c r="D43" s="487"/>
      <c r="E43" s="487"/>
      <c r="F43" s="487"/>
      <c r="G43" s="487"/>
      <c r="H43" s="488"/>
      <c r="I43" s="234"/>
      <c r="J43" s="313"/>
      <c r="K43" s="234"/>
      <c r="L43" s="234"/>
      <c r="M43" s="436"/>
      <c r="N43" s="437"/>
      <c r="O43" s="438"/>
      <c r="P43" s="391"/>
      <c r="Q43" s="391"/>
      <c r="R43" s="234"/>
      <c r="S43" s="234"/>
      <c r="T43" s="234"/>
      <c r="U43" s="234"/>
    </row>
    <row r="44" spans="1:21" x14ac:dyDescent="0.3">
      <c r="A44" s="234"/>
      <c r="B44" s="234"/>
      <c r="C44" s="486"/>
      <c r="D44" s="487"/>
      <c r="E44" s="487"/>
      <c r="F44" s="487"/>
      <c r="G44" s="487"/>
      <c r="H44" s="488"/>
      <c r="I44" s="234"/>
      <c r="J44" s="313"/>
      <c r="K44" s="234"/>
      <c r="L44" s="234"/>
      <c r="M44" s="424"/>
      <c r="N44" s="424"/>
      <c r="O44" s="393"/>
      <c r="P44" s="254"/>
      <c r="Q44" s="254"/>
      <c r="R44" s="234"/>
      <c r="S44" s="234"/>
      <c r="T44" s="234"/>
      <c r="U44" s="234"/>
    </row>
    <row r="45" spans="1:21" x14ac:dyDescent="0.3">
      <c r="A45" s="234"/>
      <c r="B45" s="234"/>
      <c r="C45" s="486"/>
      <c r="D45" s="487"/>
      <c r="E45" s="487"/>
      <c r="F45" s="487"/>
      <c r="G45" s="487"/>
      <c r="H45" s="488"/>
      <c r="I45" s="234"/>
      <c r="J45" s="313"/>
      <c r="K45" s="234"/>
      <c r="L45" s="234"/>
      <c r="M45" s="424"/>
      <c r="N45" s="424"/>
      <c r="O45" s="394"/>
      <c r="P45" s="234"/>
      <c r="Q45" s="234"/>
      <c r="R45" s="234"/>
      <c r="S45" s="234"/>
      <c r="T45" s="234"/>
      <c r="U45" s="234"/>
    </row>
    <row r="46" spans="1:21" x14ac:dyDescent="0.3">
      <c r="A46" s="234"/>
      <c r="B46" s="234"/>
      <c r="C46" s="486"/>
      <c r="D46" s="487"/>
      <c r="E46" s="487"/>
      <c r="F46" s="487"/>
      <c r="G46" s="487"/>
      <c r="H46" s="488"/>
      <c r="I46" s="234"/>
      <c r="J46" s="313"/>
      <c r="K46" s="234"/>
      <c r="L46" s="234"/>
      <c r="M46" s="254"/>
      <c r="N46" s="395"/>
      <c r="O46" s="395"/>
      <c r="P46" s="234"/>
      <c r="Q46" s="234"/>
      <c r="R46" s="234"/>
      <c r="S46" s="234"/>
      <c r="T46" s="234"/>
      <c r="U46" s="234"/>
    </row>
    <row r="47" spans="1:21" x14ac:dyDescent="0.3">
      <c r="A47" s="234"/>
      <c r="B47" s="234"/>
      <c r="C47" s="486"/>
      <c r="D47" s="487"/>
      <c r="E47" s="487"/>
      <c r="F47" s="487"/>
      <c r="G47" s="487"/>
      <c r="H47" s="488"/>
      <c r="I47" s="234"/>
      <c r="J47" s="313"/>
      <c r="K47" s="234"/>
      <c r="L47" s="234"/>
      <c r="M47" s="425"/>
      <c r="N47" s="425"/>
      <c r="O47" s="425"/>
      <c r="P47" s="234"/>
      <c r="Q47" s="234"/>
      <c r="R47" s="234"/>
      <c r="S47" s="234"/>
      <c r="T47" s="234"/>
      <c r="U47" s="234"/>
    </row>
    <row r="48" spans="1:21" x14ac:dyDescent="0.3">
      <c r="A48" s="234"/>
      <c r="B48" s="234"/>
      <c r="C48" s="486"/>
      <c r="D48" s="487"/>
      <c r="E48" s="487"/>
      <c r="F48" s="487"/>
      <c r="G48" s="487"/>
      <c r="H48" s="488"/>
      <c r="I48" s="234"/>
      <c r="J48" s="313"/>
      <c r="K48" s="234"/>
      <c r="L48" s="234"/>
      <c r="M48" s="425"/>
      <c r="N48" s="425"/>
      <c r="O48" s="425"/>
      <c r="P48" s="234"/>
      <c r="Q48" s="234"/>
      <c r="R48" s="234"/>
      <c r="S48" s="234"/>
      <c r="T48" s="234"/>
      <c r="U48" s="234"/>
    </row>
    <row r="49" spans="1:21" x14ac:dyDescent="0.3">
      <c r="A49" s="234"/>
      <c r="B49" s="234"/>
      <c r="C49" s="486"/>
      <c r="D49" s="487"/>
      <c r="E49" s="487"/>
      <c r="F49" s="487"/>
      <c r="G49" s="487"/>
      <c r="H49" s="488"/>
      <c r="I49" s="234"/>
      <c r="J49" s="313"/>
      <c r="K49" s="234"/>
      <c r="L49" s="234"/>
      <c r="M49" s="425"/>
      <c r="N49" s="425"/>
      <c r="O49" s="425"/>
      <c r="P49" s="234"/>
      <c r="Q49" s="234"/>
      <c r="R49" s="234"/>
      <c r="S49" s="234"/>
      <c r="T49" s="234"/>
      <c r="U49" s="234"/>
    </row>
    <row r="50" spans="1:21" x14ac:dyDescent="0.3">
      <c r="A50" s="234"/>
      <c r="B50" s="234"/>
      <c r="C50" s="486"/>
      <c r="D50" s="487"/>
      <c r="E50" s="487"/>
      <c r="F50" s="487"/>
      <c r="G50" s="487"/>
      <c r="H50" s="488"/>
      <c r="I50" s="234"/>
      <c r="J50" s="313"/>
      <c r="K50" s="234"/>
      <c r="L50" s="234"/>
      <c r="M50" s="425"/>
      <c r="N50" s="425"/>
      <c r="O50" s="425"/>
      <c r="P50" s="234"/>
      <c r="Q50" s="234"/>
      <c r="R50" s="234"/>
      <c r="S50" s="234"/>
      <c r="T50" s="234"/>
      <c r="U50" s="234"/>
    </row>
    <row r="51" spans="1:21" x14ac:dyDescent="0.3">
      <c r="A51" s="234"/>
      <c r="B51" s="234"/>
      <c r="C51" s="486"/>
      <c r="D51" s="487"/>
      <c r="E51" s="487"/>
      <c r="F51" s="487"/>
      <c r="G51" s="487"/>
      <c r="H51" s="488"/>
      <c r="I51" s="234"/>
      <c r="J51" s="254"/>
      <c r="K51" s="234"/>
      <c r="L51" s="234"/>
      <c r="M51" s="425"/>
      <c r="N51" s="425"/>
      <c r="O51" s="425"/>
      <c r="P51" s="234"/>
      <c r="Q51" s="234"/>
      <c r="R51" s="234"/>
      <c r="S51" s="234"/>
      <c r="T51" s="234"/>
      <c r="U51" s="234"/>
    </row>
    <row r="52" spans="1:21" x14ac:dyDescent="0.3">
      <c r="A52" s="234"/>
      <c r="B52" s="234"/>
      <c r="C52" s="486"/>
      <c r="D52" s="487"/>
      <c r="E52" s="487"/>
      <c r="F52" s="487"/>
      <c r="G52" s="487"/>
      <c r="H52" s="488"/>
      <c r="I52" s="234"/>
      <c r="J52" s="254"/>
      <c r="K52" s="234"/>
      <c r="L52" s="234"/>
      <c r="M52" s="425"/>
      <c r="N52" s="425"/>
      <c r="O52" s="425"/>
      <c r="P52" s="234"/>
      <c r="Q52" s="234"/>
      <c r="R52" s="234"/>
      <c r="S52" s="234"/>
      <c r="T52" s="234"/>
      <c r="U52" s="234"/>
    </row>
    <row r="53" spans="1:21" x14ac:dyDescent="0.3">
      <c r="A53" s="234"/>
      <c r="B53" s="234"/>
      <c r="C53" s="486"/>
      <c r="D53" s="487"/>
      <c r="E53" s="487"/>
      <c r="F53" s="487"/>
      <c r="G53" s="487"/>
      <c r="H53" s="488"/>
      <c r="I53" s="234"/>
      <c r="J53" s="254"/>
      <c r="K53" s="234"/>
      <c r="L53" s="234"/>
      <c r="M53" s="425"/>
      <c r="N53" s="425"/>
      <c r="O53" s="425"/>
      <c r="P53" s="234"/>
      <c r="Q53" s="234"/>
      <c r="R53" s="234"/>
      <c r="S53" s="234"/>
      <c r="T53" s="234"/>
      <c r="U53" s="234"/>
    </row>
    <row r="54" spans="1:21" x14ac:dyDescent="0.3">
      <c r="A54" s="234"/>
      <c r="B54" s="234"/>
      <c r="C54" s="486"/>
      <c r="D54" s="487"/>
      <c r="E54" s="487"/>
      <c r="F54" s="487"/>
      <c r="G54" s="487"/>
      <c r="H54" s="488"/>
      <c r="I54" s="234"/>
      <c r="J54" s="234"/>
      <c r="K54" s="234"/>
      <c r="L54" s="234"/>
      <c r="M54" s="425"/>
      <c r="N54" s="425"/>
      <c r="O54" s="425"/>
      <c r="P54" s="234"/>
      <c r="Q54" s="234"/>
      <c r="R54" s="234"/>
      <c r="S54" s="234"/>
      <c r="T54" s="234"/>
      <c r="U54" s="234"/>
    </row>
    <row r="55" spans="1:21" x14ac:dyDescent="0.3">
      <c r="A55" s="234"/>
      <c r="B55" s="234"/>
      <c r="C55" s="486"/>
      <c r="D55" s="487"/>
      <c r="E55" s="487"/>
      <c r="F55" s="487"/>
      <c r="G55" s="487"/>
      <c r="H55" s="488"/>
      <c r="I55" s="234"/>
      <c r="J55" s="234"/>
      <c r="K55" s="234"/>
      <c r="L55" s="234"/>
      <c r="M55" s="425"/>
      <c r="N55" s="425"/>
      <c r="O55" s="425"/>
      <c r="P55" s="234"/>
      <c r="Q55" s="234"/>
      <c r="R55" s="234"/>
      <c r="S55" s="234"/>
      <c r="T55" s="234"/>
      <c r="U55" s="234"/>
    </row>
    <row r="56" spans="1:21" x14ac:dyDescent="0.3">
      <c r="A56" s="234"/>
      <c r="B56" s="234"/>
      <c r="C56" s="486"/>
      <c r="D56" s="487"/>
      <c r="E56" s="487"/>
      <c r="F56" s="487"/>
      <c r="G56" s="487"/>
      <c r="H56" s="488"/>
      <c r="I56" s="234"/>
      <c r="J56" s="234"/>
      <c r="K56" s="234"/>
      <c r="L56" s="234"/>
      <c r="M56" s="234"/>
      <c r="N56" s="234"/>
      <c r="O56" s="234"/>
      <c r="P56" s="234"/>
      <c r="Q56" s="234"/>
      <c r="R56" s="234"/>
      <c r="S56" s="234"/>
      <c r="T56" s="234"/>
      <c r="U56" s="234"/>
    </row>
    <row r="57" spans="1:21" ht="15" thickBot="1" x14ac:dyDescent="0.35">
      <c r="A57" s="234"/>
      <c r="B57" s="234"/>
      <c r="C57" s="489"/>
      <c r="D57" s="490"/>
      <c r="E57" s="490"/>
      <c r="F57" s="490"/>
      <c r="G57" s="490"/>
      <c r="H57" s="491"/>
      <c r="I57" s="234"/>
      <c r="J57" s="234"/>
      <c r="K57" s="234"/>
      <c r="L57" s="234"/>
      <c r="M57" s="234"/>
      <c r="N57" s="234"/>
      <c r="O57" s="234"/>
      <c r="P57" s="234"/>
      <c r="Q57" s="234"/>
      <c r="R57" s="234"/>
      <c r="S57" s="234"/>
      <c r="T57" s="234"/>
      <c r="U57" s="234"/>
    </row>
    <row r="58" spans="1:21" x14ac:dyDescent="0.3">
      <c r="A58" s="234"/>
      <c r="B58" s="234"/>
      <c r="C58" s="272"/>
      <c r="D58" s="272"/>
      <c r="E58" s="272"/>
      <c r="F58" s="272"/>
      <c r="G58" s="272"/>
      <c r="H58" s="272"/>
      <c r="I58" s="234"/>
      <c r="J58" s="234"/>
      <c r="K58" s="234"/>
      <c r="L58" s="234"/>
      <c r="M58" s="234"/>
      <c r="N58" s="234"/>
      <c r="O58" s="234"/>
      <c r="P58" s="234"/>
      <c r="Q58" s="234"/>
      <c r="R58" s="234"/>
      <c r="S58" s="234"/>
      <c r="T58" s="234"/>
      <c r="U58" s="234"/>
    </row>
    <row r="59" spans="1:21" x14ac:dyDescent="0.3">
      <c r="A59" s="234"/>
      <c r="B59" s="234"/>
      <c r="C59" s="272"/>
      <c r="D59" s="272"/>
      <c r="E59" s="272"/>
      <c r="F59" s="272"/>
      <c r="G59" s="272"/>
      <c r="H59" s="272"/>
      <c r="I59" s="234"/>
      <c r="J59" s="234"/>
      <c r="K59" s="234"/>
      <c r="L59" s="234"/>
      <c r="M59" s="234"/>
      <c r="N59" s="234"/>
      <c r="O59" s="234"/>
      <c r="P59" s="234"/>
      <c r="Q59" s="234"/>
      <c r="R59" s="234"/>
      <c r="S59" s="234"/>
      <c r="T59" s="234"/>
      <c r="U59" s="234"/>
    </row>
    <row r="60" spans="1:21" x14ac:dyDescent="0.3">
      <c r="A60" s="234"/>
      <c r="B60" s="234"/>
      <c r="C60" s="272"/>
      <c r="D60" s="272"/>
      <c r="E60" s="272"/>
      <c r="F60" s="272"/>
      <c r="G60" s="272"/>
      <c r="H60" s="272"/>
      <c r="I60" s="234"/>
      <c r="J60" s="234"/>
      <c r="K60" s="234"/>
      <c r="L60" s="234"/>
      <c r="M60" s="234"/>
      <c r="N60" s="234"/>
      <c r="O60" s="234"/>
      <c r="P60" s="234"/>
      <c r="Q60" s="234"/>
      <c r="R60" s="234"/>
      <c r="S60" s="234"/>
      <c r="T60" s="234"/>
      <c r="U60" s="234"/>
    </row>
    <row r="61" spans="1:21" x14ac:dyDescent="0.3">
      <c r="A61" s="234"/>
      <c r="B61" s="234"/>
      <c r="C61" s="272"/>
      <c r="D61" s="272"/>
      <c r="E61" s="272"/>
      <c r="F61" s="272"/>
      <c r="G61" s="272"/>
      <c r="H61" s="272"/>
      <c r="I61" s="234"/>
      <c r="J61" s="234"/>
      <c r="K61" s="234"/>
      <c r="L61" s="234"/>
      <c r="M61" s="234"/>
      <c r="N61" s="234"/>
      <c r="O61" s="234"/>
      <c r="P61" s="234"/>
      <c r="Q61" s="234"/>
      <c r="R61" s="234"/>
      <c r="S61" s="234"/>
      <c r="T61" s="234"/>
      <c r="U61" s="234"/>
    </row>
    <row r="62" spans="1:21" x14ac:dyDescent="0.3">
      <c r="A62" s="234"/>
      <c r="B62" s="234"/>
      <c r="C62" s="272"/>
      <c r="D62" s="272"/>
      <c r="E62" s="272"/>
      <c r="F62" s="272"/>
      <c r="G62" s="272"/>
      <c r="H62" s="272"/>
      <c r="I62" s="234"/>
      <c r="J62" s="234"/>
      <c r="K62" s="234"/>
      <c r="L62" s="234"/>
      <c r="M62" s="234"/>
      <c r="N62" s="234"/>
      <c r="O62" s="234"/>
      <c r="P62" s="234"/>
      <c r="Q62" s="234"/>
      <c r="R62" s="234"/>
      <c r="S62" s="234"/>
      <c r="T62" s="234"/>
      <c r="U62" s="234"/>
    </row>
    <row r="63" spans="1:21" x14ac:dyDescent="0.3">
      <c r="A63" s="234"/>
      <c r="B63" s="234"/>
      <c r="C63" s="272"/>
      <c r="D63" s="272"/>
      <c r="E63" s="272"/>
      <c r="F63" s="272"/>
      <c r="G63" s="272"/>
      <c r="H63" s="272"/>
      <c r="I63" s="234"/>
      <c r="J63" s="234"/>
      <c r="K63" s="234"/>
      <c r="L63" s="234"/>
      <c r="M63" s="234"/>
      <c r="N63" s="234"/>
      <c r="O63" s="234"/>
      <c r="P63" s="234"/>
      <c r="Q63" s="234"/>
      <c r="R63" s="234"/>
      <c r="S63" s="234"/>
      <c r="T63" s="234"/>
      <c r="U63" s="234"/>
    </row>
    <row r="64" spans="1:21" x14ac:dyDescent="0.3">
      <c r="C64" s="271"/>
      <c r="D64" s="271"/>
      <c r="E64" s="271"/>
      <c r="F64" s="271"/>
      <c r="G64" s="271"/>
      <c r="H64" s="271"/>
    </row>
    <row r="65" spans="3:8" x14ac:dyDescent="0.3">
      <c r="C65" s="271"/>
      <c r="D65" s="271"/>
      <c r="E65" s="271"/>
      <c r="F65" s="271"/>
      <c r="G65" s="271"/>
      <c r="H65" s="271"/>
    </row>
    <row r="66" spans="3:8" x14ac:dyDescent="0.3">
      <c r="C66" s="271"/>
      <c r="D66" s="271"/>
      <c r="E66" s="271"/>
      <c r="F66" s="271"/>
      <c r="G66" s="271"/>
      <c r="H66" s="271"/>
    </row>
  </sheetData>
  <sheetProtection algorithmName="SHA-512" hashValue="2YCoBNzNmVYr2NuL0wQZpqM7BKlIcwA9k5V6+J0jKupmjOajWmQI1I2np34WWQ7F5injoG0ECpAFmTsbHYmceg==" saltValue="KFmTPfQ451jmyT1R4Rv2bA==" spinCount="100000" sheet="1" selectLockedCells="1"/>
  <mergeCells count="32">
    <mergeCell ref="C29:G29"/>
    <mergeCell ref="C33:H57"/>
    <mergeCell ref="C22:G22"/>
    <mergeCell ref="C23:G23"/>
    <mergeCell ref="H23:J23"/>
    <mergeCell ref="H24:I24"/>
    <mergeCell ref="C21:J21"/>
    <mergeCell ref="C26:G26"/>
    <mergeCell ref="H22:J22"/>
    <mergeCell ref="C27:G27"/>
    <mergeCell ref="C28:G28"/>
    <mergeCell ref="M24:O24"/>
    <mergeCell ref="M44:N44"/>
    <mergeCell ref="M21:O21"/>
    <mergeCell ref="C8:J8"/>
    <mergeCell ref="D19:E19"/>
    <mergeCell ref="G19:H19"/>
    <mergeCell ref="D16:H16"/>
    <mergeCell ref="D17:H17"/>
    <mergeCell ref="D18:H18"/>
    <mergeCell ref="C13:C18"/>
    <mergeCell ref="D10:G10"/>
    <mergeCell ref="I10:J10"/>
    <mergeCell ref="D14:J14"/>
    <mergeCell ref="D15:J15"/>
    <mergeCell ref="C12:J12"/>
    <mergeCell ref="D13:J13"/>
    <mergeCell ref="M45:N45"/>
    <mergeCell ref="M47:O55"/>
    <mergeCell ref="M32:N32"/>
    <mergeCell ref="M33:N33"/>
    <mergeCell ref="M35:O43"/>
  </mergeCells>
  <conditionalFormatting sqref="I10:K10">
    <cfRule type="expression" dxfId="4" priority="1">
      <formula>$H$10="Nein"</formula>
    </cfRule>
  </conditionalFormatting>
  <dataValidations count="1">
    <dataValidation type="list" allowBlank="1" showInputMessage="1" showErrorMessage="1" sqref="H10 I16:I18">
      <formula1>$AP$18:$AP$19</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FS88"/>
  <sheetViews>
    <sheetView topLeftCell="A4" zoomScale="70" zoomScaleNormal="70" workbookViewId="0">
      <selection activeCell="F21" sqref="F21:H21"/>
    </sheetView>
  </sheetViews>
  <sheetFormatPr baseColWidth="10" defaultColWidth="11.5546875" defaultRowHeight="14.4" x14ac:dyDescent="0.3"/>
  <cols>
    <col min="1" max="2" width="5.5546875" style="235" customWidth="1"/>
    <col min="3" max="3" width="23.5546875" style="235" customWidth="1"/>
    <col min="4" max="4" width="22.44140625" style="235" customWidth="1"/>
    <col min="5" max="5" width="19.44140625" style="235" customWidth="1"/>
    <col min="6" max="6" width="18.77734375" style="235" customWidth="1"/>
    <col min="7" max="7" width="20.44140625" style="235" customWidth="1"/>
    <col min="8" max="8" width="25.5546875" style="235" customWidth="1"/>
    <col min="9" max="10" width="16.5546875" style="235" customWidth="1"/>
    <col min="11" max="11" width="28.5546875" style="235" customWidth="1"/>
    <col min="12" max="13" width="18.5546875" style="235" customWidth="1"/>
    <col min="14" max="14" width="19.5546875" style="235" customWidth="1"/>
    <col min="15" max="15" width="25.5546875" style="235" customWidth="1"/>
    <col min="16" max="16" width="7.77734375" style="235" customWidth="1"/>
    <col min="17" max="17" width="11.77734375" style="235" customWidth="1"/>
    <col min="18" max="18" width="20.77734375" style="235" hidden="1" customWidth="1"/>
    <col min="19" max="19" width="50.5546875" style="235" hidden="1" customWidth="1"/>
    <col min="20" max="20" width="4.44140625" style="235" hidden="1" customWidth="1"/>
    <col min="21" max="21" width="20.44140625" style="235" hidden="1" customWidth="1"/>
    <col min="22" max="22" width="50.5546875" style="235" hidden="1" customWidth="1"/>
    <col min="23" max="25" width="11.5546875" style="235" hidden="1" customWidth="1"/>
    <col min="26" max="29" width="11.5546875" style="235" customWidth="1"/>
    <col min="30" max="49" width="11.5546875" style="235"/>
    <col min="50" max="50" width="11.5546875" style="235" hidden="1" customWidth="1"/>
    <col min="51" max="16384" width="11.5546875" style="235"/>
  </cols>
  <sheetData>
    <row r="1" spans="1:175" s="12" customFormat="1" ht="104.85" customHeight="1" x14ac:dyDescent="0.25">
      <c r="A1" s="145"/>
      <c r="B1" s="149"/>
      <c r="C1" s="150"/>
      <c r="D1" s="107"/>
      <c r="E1" s="107"/>
      <c r="F1" s="107"/>
      <c r="G1" s="107"/>
      <c r="H1" s="107"/>
      <c r="I1" s="107"/>
      <c r="J1" s="107"/>
      <c r="K1" s="107"/>
      <c r="L1" s="107"/>
      <c r="M1" s="107"/>
      <c r="N1" s="107"/>
      <c r="O1" s="107"/>
      <c r="P1" s="107"/>
      <c r="Q1" s="107"/>
      <c r="R1" s="107"/>
      <c r="S1" s="107"/>
      <c r="T1" s="107"/>
      <c r="U1" s="107"/>
      <c r="V1" s="107"/>
      <c r="W1" s="107"/>
      <c r="X1" s="107"/>
      <c r="Y1" s="107"/>
      <c r="Z1" s="107"/>
      <c r="AA1" s="107"/>
      <c r="AB1" s="145"/>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5" s="12" customFormat="1" ht="11.4" x14ac:dyDescent="0.25">
      <c r="A2" s="145"/>
      <c r="B2" s="149"/>
      <c r="C2" s="150"/>
      <c r="D2" s="107"/>
      <c r="E2" s="107"/>
      <c r="F2" s="107"/>
      <c r="G2" s="107"/>
      <c r="H2" s="107"/>
      <c r="I2" s="107"/>
      <c r="J2" s="107"/>
      <c r="K2" s="107"/>
      <c r="L2" s="107"/>
      <c r="M2" s="107"/>
      <c r="N2" s="107"/>
      <c r="O2" s="107"/>
      <c r="P2" s="160"/>
      <c r="Q2" s="107"/>
      <c r="R2" s="107"/>
      <c r="S2" s="107"/>
      <c r="T2" s="107"/>
      <c r="U2" s="107"/>
      <c r="V2" s="107"/>
      <c r="W2" s="107"/>
      <c r="X2" s="107"/>
      <c r="Y2" s="107"/>
      <c r="Z2" s="107"/>
      <c r="AA2" s="107"/>
      <c r="AB2" s="145"/>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1:175" s="18" customFormat="1" ht="22.8" x14ac:dyDescent="0.4">
      <c r="A3" s="142"/>
      <c r="B3" s="131"/>
      <c r="C3" s="329" t="s">
        <v>73</v>
      </c>
      <c r="D3" s="132"/>
      <c r="E3" s="132"/>
      <c r="F3" s="132"/>
      <c r="G3" s="132"/>
      <c r="H3" s="327" t="s">
        <v>90</v>
      </c>
      <c r="I3" s="133"/>
      <c r="J3" s="133"/>
      <c r="K3" s="133"/>
      <c r="L3" s="133"/>
      <c r="M3" s="133"/>
      <c r="N3" s="133"/>
      <c r="O3" s="133"/>
      <c r="P3" s="134"/>
      <c r="Q3" s="141"/>
      <c r="R3" s="204"/>
      <c r="S3" s="204"/>
      <c r="T3" s="204"/>
      <c r="U3" s="210"/>
      <c r="V3" s="204"/>
      <c r="W3" s="204"/>
      <c r="X3" s="204"/>
      <c r="Y3" s="204"/>
      <c r="Z3" s="204"/>
      <c r="AA3" s="204"/>
      <c r="AB3" s="204"/>
    </row>
    <row r="4" spans="1:175" s="23" customFormat="1" ht="21" x14ac:dyDescent="0.4">
      <c r="A4" s="138"/>
      <c r="B4" s="135"/>
      <c r="C4" s="328" t="s">
        <v>10</v>
      </c>
      <c r="D4" s="136"/>
      <c r="E4" s="136"/>
      <c r="F4" s="136"/>
      <c r="G4" s="136"/>
      <c r="H4" s="137"/>
      <c r="I4" s="137"/>
      <c r="J4" s="137"/>
      <c r="K4" s="137"/>
      <c r="L4" s="137"/>
      <c r="M4" s="137"/>
      <c r="N4" s="137"/>
      <c r="O4" s="137"/>
      <c r="P4" s="138"/>
      <c r="Q4" s="137"/>
      <c r="R4" s="202"/>
      <c r="S4" s="202"/>
      <c r="T4" s="202"/>
      <c r="U4" s="202"/>
      <c r="V4" s="202"/>
      <c r="W4" s="203"/>
      <c r="X4" s="202"/>
      <c r="Y4" s="202"/>
      <c r="Z4" s="202"/>
      <c r="AA4" s="202"/>
      <c r="AB4" s="202"/>
    </row>
    <row r="5" spans="1:175" s="23" customFormat="1" ht="21" x14ac:dyDescent="0.4">
      <c r="A5" s="138"/>
      <c r="B5" s="135"/>
      <c r="C5" s="328" t="s">
        <v>79</v>
      </c>
      <c r="D5" s="136"/>
      <c r="E5" s="136"/>
      <c r="F5" s="136"/>
      <c r="G5" s="136"/>
      <c r="H5" s="137"/>
      <c r="I5" s="137"/>
      <c r="J5" s="137"/>
      <c r="K5" s="137"/>
      <c r="L5" s="137"/>
      <c r="M5" s="137"/>
      <c r="N5" s="137"/>
      <c r="O5" s="137"/>
      <c r="P5" s="138"/>
      <c r="Q5" s="137"/>
      <c r="R5" s="202"/>
      <c r="S5" s="202"/>
      <c r="T5" s="202"/>
      <c r="U5" s="202"/>
      <c r="V5" s="202"/>
      <c r="W5" s="203"/>
      <c r="X5" s="202"/>
      <c r="Y5" s="202"/>
      <c r="Z5" s="202"/>
      <c r="AA5" s="202"/>
      <c r="AB5" s="202"/>
    </row>
    <row r="6" spans="1:175" s="18" customFormat="1" ht="5.25" customHeight="1" x14ac:dyDescent="0.25">
      <c r="A6" s="142"/>
      <c r="B6" s="139"/>
      <c r="C6" s="140"/>
      <c r="D6" s="141"/>
      <c r="E6" s="141"/>
      <c r="F6" s="141"/>
      <c r="G6" s="141"/>
      <c r="H6" s="141"/>
      <c r="I6" s="141"/>
      <c r="J6" s="141"/>
      <c r="K6" s="141"/>
      <c r="L6" s="141"/>
      <c r="M6" s="141"/>
      <c r="N6" s="141"/>
      <c r="O6" s="141"/>
      <c r="P6" s="142"/>
      <c r="Q6" s="141"/>
      <c r="R6" s="204"/>
      <c r="S6" s="204"/>
      <c r="T6" s="204"/>
      <c r="U6" s="204"/>
      <c r="V6" s="204"/>
      <c r="W6" s="205"/>
      <c r="X6" s="204"/>
      <c r="Y6" s="204"/>
      <c r="Z6" s="204"/>
      <c r="AA6" s="204"/>
      <c r="AB6" s="204"/>
    </row>
    <row r="7" spans="1:175" s="12" customFormat="1" ht="5.25" customHeight="1" thickBot="1" x14ac:dyDescent="0.3">
      <c r="A7" s="151"/>
      <c r="B7" s="143"/>
      <c r="C7" s="162"/>
      <c r="D7" s="163"/>
      <c r="E7" s="163"/>
      <c r="F7" s="163"/>
      <c r="G7" s="163"/>
      <c r="H7" s="163"/>
      <c r="I7" s="153"/>
      <c r="J7" s="153"/>
      <c r="K7" s="153"/>
      <c r="L7" s="153"/>
      <c r="M7" s="153"/>
      <c r="N7" s="153"/>
      <c r="O7" s="153"/>
      <c r="P7" s="147"/>
      <c r="Q7" s="146"/>
      <c r="R7" s="206"/>
      <c r="S7" s="206"/>
      <c r="T7" s="206"/>
      <c r="U7" s="107"/>
      <c r="V7" s="107"/>
      <c r="W7" s="107"/>
      <c r="X7" s="107"/>
      <c r="Y7" s="107"/>
      <c r="Z7" s="206"/>
      <c r="AA7" s="107"/>
      <c r="AB7" s="206"/>
      <c r="AC7" s="38"/>
      <c r="AD7" s="37"/>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row>
    <row r="8" spans="1:175" s="42" customFormat="1" ht="22.35" customHeight="1" thickBot="1" x14ac:dyDescent="0.3">
      <c r="A8" s="152"/>
      <c r="B8" s="148"/>
      <c r="C8" s="445" t="s">
        <v>5</v>
      </c>
      <c r="D8" s="446"/>
      <c r="E8" s="446"/>
      <c r="F8" s="446"/>
      <c r="G8" s="446"/>
      <c r="H8" s="446"/>
      <c r="I8" s="446"/>
      <c r="J8" s="446"/>
      <c r="K8" s="446"/>
      <c r="L8" s="446"/>
      <c r="M8" s="446"/>
      <c r="N8" s="446"/>
      <c r="O8" s="447"/>
      <c r="P8" s="173"/>
      <c r="Q8" s="169"/>
      <c r="R8" s="208"/>
      <c r="S8" s="208"/>
      <c r="T8" s="208"/>
      <c r="U8" s="208"/>
      <c r="V8" s="208"/>
      <c r="W8" s="208"/>
      <c r="X8" s="208"/>
      <c r="Y8" s="208"/>
      <c r="Z8" s="208"/>
      <c r="AA8" s="208"/>
      <c r="AB8" s="209"/>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row>
    <row r="9" spans="1:175" s="42" customFormat="1" ht="22.35" customHeight="1" x14ac:dyDescent="0.25">
      <c r="A9" s="152"/>
      <c r="B9" s="148"/>
      <c r="C9" s="122"/>
      <c r="D9" s="123"/>
      <c r="E9" s="123"/>
      <c r="F9" s="123"/>
      <c r="G9" s="123"/>
      <c r="H9" s="123"/>
      <c r="I9" s="123"/>
      <c r="J9" s="123"/>
      <c r="K9" s="123"/>
      <c r="L9" s="123"/>
      <c r="M9" s="123"/>
      <c r="N9" s="123"/>
      <c r="O9" s="196"/>
      <c r="P9" s="173"/>
      <c r="Q9" s="169"/>
      <c r="R9" s="208"/>
      <c r="S9" s="208"/>
      <c r="T9" s="208"/>
      <c r="U9" s="208"/>
      <c r="V9" s="208"/>
      <c r="W9" s="208"/>
      <c r="X9" s="208"/>
      <c r="Y9" s="208"/>
      <c r="Z9" s="208"/>
      <c r="AA9" s="208"/>
      <c r="AB9" s="209"/>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row>
    <row r="10" spans="1:175" s="42" customFormat="1" ht="54.75" customHeight="1" x14ac:dyDescent="0.25">
      <c r="A10" s="152"/>
      <c r="B10" s="148"/>
      <c r="C10" s="122"/>
      <c r="D10" s="455" t="s">
        <v>84</v>
      </c>
      <c r="E10" s="456"/>
      <c r="F10" s="456"/>
      <c r="G10" s="456"/>
      <c r="H10" s="456"/>
      <c r="I10" s="530"/>
      <c r="J10" s="8"/>
      <c r="K10" s="531" t="str">
        <f>IF(J10="Nein","Dieses Register muss von Ihnen nicht ausgefüllt werden. Bitte füllen Sie Register A1_arbeitslos gemeldet (blau) aus. Bitte gehen Sie anschliessend weiter zu Register B_Schadensberechung (grün).",IF(J10="Ja","Bitte füllen Sie dieses Registerblatt aus. Bitte gehen Sie anschliessend weiter zu Register B_Schadensberechung (grün).","&lt;&lt;&lt; Bitte antworten."))</f>
        <v>&lt;&lt;&lt; Bitte antworten.</v>
      </c>
      <c r="L10" s="457"/>
      <c r="M10" s="457"/>
      <c r="N10" s="532"/>
      <c r="O10" s="196"/>
      <c r="P10" s="173"/>
      <c r="Q10" s="169"/>
      <c r="R10" s="208"/>
      <c r="S10" s="208"/>
      <c r="T10" s="208"/>
      <c r="U10" s="208"/>
      <c r="V10" s="208"/>
      <c r="W10" s="208"/>
      <c r="X10" s="208"/>
      <c r="Y10" s="208"/>
      <c r="Z10" s="208"/>
      <c r="AA10" s="208"/>
      <c r="AB10" s="209"/>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row>
    <row r="11" spans="1:175" s="42" customFormat="1" ht="40.35" hidden="1" customHeight="1" x14ac:dyDescent="0.25">
      <c r="A11" s="152"/>
      <c r="B11" s="148"/>
      <c r="C11" s="122"/>
      <c r="D11" s="123"/>
      <c r="E11" s="123"/>
      <c r="F11" s="123"/>
      <c r="G11" s="123"/>
      <c r="H11" s="123"/>
      <c r="I11" s="123"/>
      <c r="J11" s="123"/>
      <c r="K11" s="123"/>
      <c r="L11" s="123"/>
      <c r="M11" s="123"/>
      <c r="N11" s="158"/>
      <c r="O11" s="196"/>
      <c r="P11" s="173"/>
      <c r="Q11" s="169"/>
      <c r="R11" s="208"/>
      <c r="S11" s="208"/>
      <c r="T11" s="208"/>
      <c r="U11" s="208"/>
      <c r="V11" s="208"/>
      <c r="W11" s="208"/>
      <c r="X11" s="208"/>
      <c r="Y11" s="208"/>
      <c r="Z11" s="208"/>
      <c r="AA11" s="208"/>
      <c r="AB11" s="209"/>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row>
    <row r="12" spans="1:175" s="42" customFormat="1" ht="90" hidden="1" customHeight="1" x14ac:dyDescent="0.25">
      <c r="A12" s="152"/>
      <c r="B12" s="148"/>
      <c r="C12" s="122"/>
      <c r="D12" s="455"/>
      <c r="E12" s="456"/>
      <c r="F12" s="456"/>
      <c r="G12" s="456"/>
      <c r="H12" s="456"/>
      <c r="I12" s="530"/>
      <c r="J12" s="8"/>
      <c r="K12" s="531"/>
      <c r="L12" s="457"/>
      <c r="M12" s="457"/>
      <c r="N12" s="532"/>
      <c r="O12" s="326"/>
      <c r="P12" s="173"/>
      <c r="Q12" s="169"/>
      <c r="R12" s="208"/>
      <c r="S12" s="208"/>
      <c r="T12" s="208"/>
      <c r="U12" s="208"/>
      <c r="V12" s="208"/>
      <c r="W12" s="208"/>
      <c r="X12" s="208"/>
      <c r="Y12" s="208"/>
      <c r="Z12" s="208"/>
      <c r="AA12" s="208"/>
      <c r="AB12" s="209"/>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row>
    <row r="13" spans="1:175" s="42" customFormat="1" ht="40.35" customHeight="1" x14ac:dyDescent="0.25">
      <c r="A13" s="152"/>
      <c r="B13" s="148"/>
      <c r="C13" s="122"/>
      <c r="D13" s="169"/>
      <c r="E13" s="169"/>
      <c r="F13" s="169"/>
      <c r="G13" s="169"/>
      <c r="H13" s="169"/>
      <c r="I13" s="169"/>
      <c r="J13" s="169"/>
      <c r="K13" s="169"/>
      <c r="L13" s="169"/>
      <c r="M13" s="169"/>
      <c r="N13" s="169"/>
      <c r="O13" s="196"/>
      <c r="P13" s="173"/>
      <c r="Q13" s="169"/>
      <c r="R13" s="208"/>
      <c r="S13" s="208"/>
      <c r="T13" s="208"/>
      <c r="U13" s="208"/>
      <c r="V13" s="208"/>
      <c r="W13" s="208"/>
      <c r="X13" s="208"/>
      <c r="Y13" s="208"/>
      <c r="Z13" s="208"/>
      <c r="AA13" s="208"/>
      <c r="AB13" s="209"/>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row>
    <row r="14" spans="1:175" s="42" customFormat="1" ht="73.2" customHeight="1" x14ac:dyDescent="0.25">
      <c r="A14" s="152"/>
      <c r="B14" s="383"/>
      <c r="C14" s="522" t="s">
        <v>85</v>
      </c>
      <c r="D14" s="522"/>
      <c r="E14" s="522"/>
      <c r="F14" s="522"/>
      <c r="G14" s="522"/>
      <c r="H14" s="522"/>
      <c r="I14" s="522"/>
      <c r="J14" s="522"/>
      <c r="K14" s="522"/>
      <c r="L14" s="522"/>
      <c r="M14" s="522"/>
      <c r="N14" s="522"/>
      <c r="O14" s="523"/>
      <c r="P14" s="173"/>
      <c r="Q14" s="169"/>
      <c r="R14" s="208"/>
      <c r="S14" s="208"/>
      <c r="T14" s="208"/>
      <c r="U14" s="208"/>
      <c r="V14" s="208"/>
      <c r="W14" s="208"/>
      <c r="X14" s="208"/>
      <c r="Y14" s="208"/>
      <c r="Z14" s="208"/>
      <c r="AA14" s="208"/>
      <c r="AB14" s="209"/>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row>
    <row r="15" spans="1:175" s="12" customFormat="1" ht="58.05" customHeight="1" x14ac:dyDescent="0.25">
      <c r="A15" s="151"/>
      <c r="B15" s="143"/>
      <c r="C15" s="454" t="s">
        <v>35</v>
      </c>
      <c r="D15" s="533" t="s">
        <v>86</v>
      </c>
      <c r="E15" s="533"/>
      <c r="F15" s="533"/>
      <c r="G15" s="533"/>
      <c r="H15" s="533"/>
      <c r="I15" s="533"/>
      <c r="J15" s="533"/>
      <c r="K15" s="533"/>
      <c r="L15" s="533"/>
      <c r="M15" s="382"/>
      <c r="N15" s="382"/>
      <c r="O15" s="187"/>
      <c r="P15" s="188"/>
      <c r="Q15" s="184"/>
      <c r="R15" s="206"/>
      <c r="S15" s="206"/>
      <c r="T15" s="206"/>
      <c r="U15" s="107"/>
      <c r="V15" s="206"/>
      <c r="W15" s="107"/>
      <c r="X15" s="107"/>
      <c r="Y15" s="206"/>
      <c r="Z15" s="107"/>
      <c r="AA15" s="206"/>
      <c r="AB15" s="207"/>
      <c r="AC15" s="37"/>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row>
    <row r="16" spans="1:175" s="12" customFormat="1" ht="52.5" customHeight="1" thickBot="1" x14ac:dyDescent="0.3">
      <c r="A16" s="151"/>
      <c r="B16" s="143"/>
      <c r="C16" s="454"/>
      <c r="D16" s="527" t="s">
        <v>60</v>
      </c>
      <c r="E16" s="528"/>
      <c r="F16" s="528"/>
      <c r="G16" s="528"/>
      <c r="H16" s="528"/>
      <c r="I16" s="528"/>
      <c r="J16" s="528"/>
      <c r="K16" s="528"/>
      <c r="L16" s="529"/>
      <c r="M16" s="159"/>
      <c r="N16" s="159"/>
      <c r="O16" s="187"/>
      <c r="P16" s="188"/>
      <c r="Q16" s="184"/>
      <c r="R16" s="206"/>
      <c r="S16" s="206"/>
      <c r="T16" s="206"/>
      <c r="U16" s="107"/>
      <c r="V16" s="206"/>
      <c r="W16" s="107"/>
      <c r="X16" s="107"/>
      <c r="Y16" s="206"/>
      <c r="Z16" s="107"/>
      <c r="AA16" s="206"/>
      <c r="AB16" s="207"/>
      <c r="AC16" s="37"/>
      <c r="AE16" s="9"/>
      <c r="AF16" s="9"/>
      <c r="AG16" s="9"/>
      <c r="AH16" s="9"/>
      <c r="AI16" s="9"/>
      <c r="AJ16" s="9"/>
      <c r="AK16" s="9"/>
      <c r="AL16" s="9"/>
      <c r="AM16" s="9"/>
      <c r="AN16" s="9"/>
      <c r="AO16" s="9"/>
      <c r="AP16" s="9"/>
      <c r="AQ16" s="9"/>
      <c r="AR16" s="9"/>
      <c r="AS16" s="9"/>
      <c r="AT16" s="9"/>
      <c r="AU16" s="9"/>
      <c r="AV16" s="9"/>
      <c r="AW16" s="9"/>
      <c r="AX16" s="9" t="s">
        <v>24</v>
      </c>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row>
    <row r="17" spans="1:174" s="12" customFormat="1" ht="50.1" customHeight="1" thickBot="1" x14ac:dyDescent="0.3">
      <c r="A17" s="151"/>
      <c r="B17" s="143"/>
      <c r="C17" s="297" t="s">
        <v>12</v>
      </c>
      <c r="D17" s="448" t="s">
        <v>21</v>
      </c>
      <c r="E17" s="449"/>
      <c r="F17" s="48"/>
      <c r="G17" s="507" t="s">
        <v>22</v>
      </c>
      <c r="H17" s="508"/>
      <c r="I17" s="185"/>
      <c r="J17" s="186"/>
      <c r="K17" s="186"/>
      <c r="L17" s="186"/>
      <c r="M17" s="186"/>
      <c r="N17" s="186"/>
      <c r="O17" s="187"/>
      <c r="P17" s="188"/>
      <c r="Q17" s="184"/>
      <c r="R17" s="206"/>
      <c r="S17" s="206"/>
      <c r="T17" s="206"/>
      <c r="U17" s="107"/>
      <c r="V17" s="206"/>
      <c r="W17" s="107"/>
      <c r="X17" s="107"/>
      <c r="Y17" s="206"/>
      <c r="Z17" s="107"/>
      <c r="AA17" s="206"/>
      <c r="AB17" s="207"/>
      <c r="AC17" s="37"/>
      <c r="AE17" s="9"/>
      <c r="AF17" s="9"/>
      <c r="AG17" s="9"/>
      <c r="AH17" s="9"/>
      <c r="AI17" s="9"/>
      <c r="AJ17" s="9"/>
      <c r="AK17" s="9"/>
      <c r="AL17" s="9"/>
      <c r="AM17" s="9"/>
      <c r="AN17" s="9"/>
      <c r="AO17" s="9"/>
      <c r="AP17" s="9"/>
      <c r="AQ17" s="9"/>
      <c r="AR17" s="9"/>
      <c r="AS17" s="9"/>
      <c r="AT17" s="9"/>
      <c r="AU17" s="9"/>
      <c r="AV17" s="9"/>
      <c r="AW17" s="9"/>
      <c r="AX17" s="9" t="s">
        <v>25</v>
      </c>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row>
    <row r="18" spans="1:174" s="12" customFormat="1" ht="65.099999999999994" customHeight="1" thickBot="1" x14ac:dyDescent="0.3">
      <c r="A18" s="145"/>
      <c r="B18" s="143"/>
      <c r="C18" s="164"/>
      <c r="D18" s="165"/>
      <c r="E18" s="165"/>
      <c r="F18" s="166"/>
      <c r="G18" s="165"/>
      <c r="H18" s="165"/>
      <c r="I18" s="189"/>
      <c r="J18" s="189"/>
      <c r="K18" s="189"/>
      <c r="L18" s="189"/>
      <c r="M18" s="189"/>
      <c r="N18" s="189"/>
      <c r="O18" s="190"/>
      <c r="P18" s="188"/>
      <c r="Q18" s="184"/>
      <c r="R18" s="206"/>
      <c r="S18" s="206"/>
      <c r="T18" s="206"/>
      <c r="U18" s="107"/>
      <c r="V18" s="206"/>
      <c r="W18" s="107"/>
      <c r="X18" s="107"/>
      <c r="Y18" s="206"/>
      <c r="Z18" s="107"/>
      <c r="AA18" s="206"/>
      <c r="AB18" s="207"/>
      <c r="AC18" s="37"/>
      <c r="AE18" s="9"/>
      <c r="AF18" s="9"/>
      <c r="AG18" s="9"/>
      <c r="AH18" s="9"/>
      <c r="AI18" s="9"/>
      <c r="AJ18" s="9"/>
      <c r="AK18" s="9"/>
      <c r="AL18" s="9"/>
      <c r="AM18" s="9"/>
      <c r="AN18" s="9"/>
      <c r="AO18" s="9"/>
      <c r="AP18" s="9"/>
      <c r="AQ18" s="9"/>
      <c r="AR18" s="9"/>
      <c r="AS18" s="9"/>
      <c r="AT18" s="9"/>
      <c r="AU18" s="9"/>
      <c r="AV18" s="9"/>
      <c r="AW18" s="9"/>
      <c r="AX18" s="9" t="s">
        <v>65</v>
      </c>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row>
    <row r="19" spans="1:174" ht="40.35" customHeight="1" thickBot="1" x14ac:dyDescent="0.35">
      <c r="A19" s="233"/>
      <c r="B19" s="239"/>
      <c r="C19" s="524" t="s">
        <v>61</v>
      </c>
      <c r="D19" s="525"/>
      <c r="E19" s="525"/>
      <c r="F19" s="525"/>
      <c r="G19" s="525"/>
      <c r="H19" s="525"/>
      <c r="I19" s="525"/>
      <c r="J19" s="525"/>
      <c r="K19" s="525"/>
      <c r="L19" s="525"/>
      <c r="M19" s="525"/>
      <c r="N19" s="525"/>
      <c r="O19" s="526"/>
      <c r="P19" s="233"/>
      <c r="Q19" s="234"/>
      <c r="R19" s="442" t="s">
        <v>52</v>
      </c>
      <c r="S19" s="443"/>
      <c r="T19" s="443"/>
      <c r="U19" s="443"/>
      <c r="V19" s="443"/>
      <c r="W19" s="443"/>
      <c r="X19" s="444"/>
      <c r="Y19" s="234"/>
      <c r="Z19" s="234"/>
      <c r="AA19" s="234"/>
      <c r="AB19" s="234"/>
    </row>
    <row r="20" spans="1:174" ht="27" customHeight="1" x14ac:dyDescent="0.3">
      <c r="A20" s="233"/>
      <c r="B20" s="239"/>
      <c r="C20" s="554" t="s">
        <v>0</v>
      </c>
      <c r="D20" s="555"/>
      <c r="E20" s="555"/>
      <c r="F20" s="558" t="s">
        <v>78</v>
      </c>
      <c r="G20" s="558"/>
      <c r="H20" s="558"/>
      <c r="I20" s="167"/>
      <c r="J20" s="168"/>
      <c r="K20" s="168"/>
      <c r="L20" s="168"/>
      <c r="M20" s="168"/>
      <c r="N20" s="168"/>
      <c r="O20" s="240"/>
      <c r="P20" s="233"/>
      <c r="Q20" s="234"/>
      <c r="R20" s="234"/>
      <c r="S20" s="234"/>
      <c r="T20" s="234"/>
      <c r="U20" s="234"/>
      <c r="V20" s="234"/>
      <c r="W20" s="234"/>
      <c r="X20" s="234"/>
      <c r="Y20" s="234"/>
      <c r="Z20" s="234"/>
      <c r="AA20" s="234"/>
      <c r="AB20" s="234"/>
    </row>
    <row r="21" spans="1:174" ht="27" customHeight="1" thickBot="1" x14ac:dyDescent="0.35">
      <c r="A21" s="233"/>
      <c r="B21" s="239"/>
      <c r="C21" s="556" t="s">
        <v>6</v>
      </c>
      <c r="D21" s="557"/>
      <c r="E21" s="557"/>
      <c r="F21" s="559"/>
      <c r="G21" s="559"/>
      <c r="H21" s="559"/>
      <c r="I21" s="241"/>
      <c r="J21" s="241"/>
      <c r="K21" s="241"/>
      <c r="L21" s="241"/>
      <c r="M21" s="241"/>
      <c r="N21" s="241"/>
      <c r="O21" s="240"/>
      <c r="P21" s="233"/>
      <c r="Q21" s="234"/>
      <c r="R21" s="234"/>
      <c r="S21" s="234"/>
      <c r="T21" s="234"/>
      <c r="U21" s="234"/>
      <c r="V21" s="234"/>
      <c r="W21" s="234"/>
      <c r="X21" s="234"/>
      <c r="Y21" s="234"/>
      <c r="Z21" s="234"/>
      <c r="AA21" s="234"/>
      <c r="AB21" s="234"/>
    </row>
    <row r="22" spans="1:174" ht="27" customHeight="1" thickBot="1" x14ac:dyDescent="0.35">
      <c r="A22" s="233"/>
      <c r="B22" s="239"/>
      <c r="C22" s="154"/>
      <c r="D22" s="130"/>
      <c r="E22" s="130"/>
      <c r="F22" s="130"/>
      <c r="G22" s="130"/>
      <c r="H22" s="242"/>
      <c r="I22" s="243"/>
      <c r="J22" s="243"/>
      <c r="K22" s="243"/>
      <c r="L22" s="243"/>
      <c r="M22" s="243"/>
      <c r="N22" s="243"/>
      <c r="O22" s="240"/>
      <c r="P22" s="244"/>
      <c r="R22" s="439" t="s">
        <v>1</v>
      </c>
      <c r="S22" s="440"/>
      <c r="T22" s="440"/>
      <c r="U22" s="440"/>
      <c r="V22" s="441"/>
      <c r="W22" s="145"/>
      <c r="X22" s="234"/>
      <c r="Y22" s="254"/>
      <c r="Z22" s="234"/>
      <c r="AA22" s="234"/>
      <c r="AB22" s="234"/>
    </row>
    <row r="23" spans="1:174" s="12" customFormat="1" ht="37.5" customHeight="1" x14ac:dyDescent="0.25">
      <c r="A23" s="151"/>
      <c r="B23" s="143"/>
      <c r="C23" s="511" t="s">
        <v>37</v>
      </c>
      <c r="D23" s="512"/>
      <c r="E23" s="512"/>
      <c r="F23" s="512"/>
      <c r="G23" s="512"/>
      <c r="H23" s="513"/>
      <c r="I23" s="155"/>
      <c r="J23" s="511" t="s">
        <v>36</v>
      </c>
      <c r="K23" s="512"/>
      <c r="L23" s="512"/>
      <c r="M23" s="512"/>
      <c r="N23" s="512"/>
      <c r="O23" s="513"/>
      <c r="P23" s="161"/>
      <c r="Q23" s="225"/>
      <c r="R23" s="3">
        <v>2018</v>
      </c>
      <c r="S23" s="224" t="s">
        <v>13</v>
      </c>
      <c r="T23" s="222"/>
      <c r="U23" s="5">
        <v>2019</v>
      </c>
      <c r="V23" s="226" t="s">
        <v>13</v>
      </c>
      <c r="W23" s="221"/>
      <c r="X23" s="145"/>
      <c r="Y23" s="145"/>
      <c r="Z23" s="145"/>
      <c r="AA23" s="145"/>
      <c r="AB23" s="145"/>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row>
    <row r="24" spans="1:174" s="66" customFormat="1" ht="42" customHeight="1" x14ac:dyDescent="0.25">
      <c r="A24" s="191"/>
      <c r="B24" s="192"/>
      <c r="C24" s="514" t="s">
        <v>59</v>
      </c>
      <c r="D24" s="515"/>
      <c r="E24" s="245" t="s">
        <v>42</v>
      </c>
      <c r="F24" s="246" t="s">
        <v>43</v>
      </c>
      <c r="G24" s="247" t="s">
        <v>41</v>
      </c>
      <c r="H24" s="248" t="s">
        <v>40</v>
      </c>
      <c r="I24" s="129"/>
      <c r="J24" s="514" t="s">
        <v>59</v>
      </c>
      <c r="K24" s="515"/>
      <c r="L24" s="245" t="s">
        <v>42</v>
      </c>
      <c r="M24" s="246" t="s">
        <v>43</v>
      </c>
      <c r="N24" s="247" t="s">
        <v>41</v>
      </c>
      <c r="O24" s="248" t="s">
        <v>40</v>
      </c>
      <c r="P24" s="249"/>
      <c r="Q24" s="250"/>
      <c r="R24" s="227"/>
      <c r="S24" s="228"/>
      <c r="T24" s="117"/>
      <c r="U24" s="117"/>
      <c r="V24" s="118"/>
      <c r="W24" s="73"/>
      <c r="X24" s="73"/>
      <c r="Y24" s="73"/>
      <c r="Z24" s="73"/>
      <c r="AA24" s="73"/>
      <c r="AB24" s="73"/>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row>
    <row r="25" spans="1:174" s="71" customFormat="1" ht="20.100000000000001" customHeight="1" x14ac:dyDescent="0.3">
      <c r="A25" s="72"/>
      <c r="B25" s="88"/>
      <c r="C25" s="509"/>
      <c r="D25" s="510"/>
      <c r="E25" s="263"/>
      <c r="F25" s="263"/>
      <c r="G25" s="116">
        <v>0</v>
      </c>
      <c r="H25" s="264"/>
      <c r="I25" s="156"/>
      <c r="J25" s="516"/>
      <c r="K25" s="517"/>
      <c r="L25" s="265"/>
      <c r="M25" s="265"/>
      <c r="N25" s="230">
        <v>0</v>
      </c>
      <c r="O25" s="266"/>
      <c r="P25" s="251"/>
      <c r="Q25" s="252"/>
      <c r="R25" s="286">
        <f>G25</f>
        <v>0</v>
      </c>
      <c r="S25" s="380"/>
      <c r="T25" s="229"/>
      <c r="U25" s="319">
        <f>N25</f>
        <v>0</v>
      </c>
      <c r="V25" s="381"/>
      <c r="W25" s="73"/>
      <c r="X25" s="73"/>
      <c r="Y25" s="73"/>
      <c r="Z25" s="73"/>
      <c r="AA25" s="73"/>
      <c r="AB25" s="73"/>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row>
    <row r="26" spans="1:174" s="66" customFormat="1" ht="20.100000000000001" customHeight="1" x14ac:dyDescent="0.3">
      <c r="A26" s="72"/>
      <c r="B26" s="193"/>
      <c r="C26" s="509"/>
      <c r="D26" s="510"/>
      <c r="E26" s="263"/>
      <c r="F26" s="263"/>
      <c r="G26" s="116">
        <v>0</v>
      </c>
      <c r="H26" s="264"/>
      <c r="I26" s="157"/>
      <c r="J26" s="516"/>
      <c r="K26" s="517"/>
      <c r="L26" s="265"/>
      <c r="M26" s="265"/>
      <c r="N26" s="230">
        <v>0</v>
      </c>
      <c r="O26" s="266"/>
      <c r="P26" s="251"/>
      <c r="Q26" s="252"/>
      <c r="R26" s="286">
        <f t="shared" ref="R26:R49" si="0">G26</f>
        <v>0</v>
      </c>
      <c r="S26" s="380"/>
      <c r="T26" s="223"/>
      <c r="U26" s="319">
        <f t="shared" ref="U26:U34" si="1">N26</f>
        <v>0</v>
      </c>
      <c r="V26" s="381"/>
      <c r="W26" s="73"/>
      <c r="X26" s="73"/>
      <c r="Y26" s="73"/>
      <c r="Z26" s="73"/>
      <c r="AA26" s="73"/>
      <c r="AB26" s="73"/>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row>
    <row r="27" spans="1:174" s="66" customFormat="1" ht="20.100000000000001" customHeight="1" x14ac:dyDescent="0.3">
      <c r="A27" s="72"/>
      <c r="B27" s="194"/>
      <c r="C27" s="509"/>
      <c r="D27" s="510"/>
      <c r="E27" s="263"/>
      <c r="F27" s="263"/>
      <c r="G27" s="116">
        <v>0</v>
      </c>
      <c r="H27" s="264"/>
      <c r="I27" s="157"/>
      <c r="J27" s="516"/>
      <c r="K27" s="517"/>
      <c r="L27" s="265"/>
      <c r="M27" s="265"/>
      <c r="N27" s="230">
        <v>0</v>
      </c>
      <c r="O27" s="266"/>
      <c r="P27" s="251"/>
      <c r="Q27" s="252"/>
      <c r="R27" s="286">
        <f t="shared" si="0"/>
        <v>0</v>
      </c>
      <c r="S27" s="380"/>
      <c r="T27" s="223"/>
      <c r="U27" s="319">
        <f t="shared" si="1"/>
        <v>0</v>
      </c>
      <c r="V27" s="381"/>
      <c r="W27" s="73"/>
      <c r="X27" s="73"/>
      <c r="Y27" s="73"/>
      <c r="Z27" s="73"/>
      <c r="AA27" s="73"/>
      <c r="AB27" s="73"/>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row>
    <row r="28" spans="1:174" s="66" customFormat="1" ht="20.100000000000001" customHeight="1" x14ac:dyDescent="0.3">
      <c r="A28" s="72"/>
      <c r="B28" s="195"/>
      <c r="C28" s="509"/>
      <c r="D28" s="510"/>
      <c r="E28" s="263"/>
      <c r="F28" s="263"/>
      <c r="G28" s="116">
        <v>0</v>
      </c>
      <c r="H28" s="264"/>
      <c r="I28" s="157"/>
      <c r="J28" s="516"/>
      <c r="K28" s="517"/>
      <c r="L28" s="265"/>
      <c r="M28" s="265"/>
      <c r="N28" s="230">
        <v>0</v>
      </c>
      <c r="O28" s="266"/>
      <c r="P28" s="251"/>
      <c r="Q28" s="252"/>
      <c r="R28" s="286">
        <f t="shared" si="0"/>
        <v>0</v>
      </c>
      <c r="S28" s="380"/>
      <c r="T28" s="73"/>
      <c r="U28" s="319">
        <f t="shared" si="1"/>
        <v>0</v>
      </c>
      <c r="V28" s="381"/>
      <c r="W28" s="325"/>
      <c r="X28" s="73"/>
      <c r="Y28" s="73"/>
      <c r="Z28" s="73"/>
      <c r="AA28" s="73"/>
      <c r="AB28" s="73"/>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row>
    <row r="29" spans="1:174" ht="20.100000000000001" customHeight="1" x14ac:dyDescent="0.3">
      <c r="A29" s="233"/>
      <c r="B29" s="234"/>
      <c r="C29" s="509"/>
      <c r="D29" s="510"/>
      <c r="E29" s="263"/>
      <c r="F29" s="263"/>
      <c r="G29" s="116">
        <v>0</v>
      </c>
      <c r="H29" s="264"/>
      <c r="I29" s="253"/>
      <c r="J29" s="516"/>
      <c r="K29" s="517"/>
      <c r="L29" s="265"/>
      <c r="M29" s="265"/>
      <c r="N29" s="230">
        <v>0</v>
      </c>
      <c r="O29" s="266"/>
      <c r="P29" s="251"/>
      <c r="Q29" s="252"/>
      <c r="R29" s="286">
        <f t="shared" si="0"/>
        <v>0</v>
      </c>
      <c r="S29" s="380"/>
      <c r="T29" s="254"/>
      <c r="U29" s="319">
        <f t="shared" si="1"/>
        <v>0</v>
      </c>
      <c r="V29" s="381"/>
      <c r="W29" s="234"/>
      <c r="X29" s="234"/>
      <c r="Y29" s="234"/>
      <c r="Z29" s="234"/>
      <c r="AA29" s="234"/>
      <c r="AB29" s="234"/>
    </row>
    <row r="30" spans="1:174" ht="20.100000000000001" customHeight="1" x14ac:dyDescent="0.3">
      <c r="A30" s="233"/>
      <c r="B30" s="234"/>
      <c r="C30" s="509"/>
      <c r="D30" s="510"/>
      <c r="E30" s="263"/>
      <c r="F30" s="263"/>
      <c r="G30" s="116">
        <v>0</v>
      </c>
      <c r="H30" s="264"/>
      <c r="I30" s="234"/>
      <c r="J30" s="516"/>
      <c r="K30" s="517"/>
      <c r="L30" s="265"/>
      <c r="M30" s="265"/>
      <c r="N30" s="230">
        <v>0</v>
      </c>
      <c r="O30" s="266"/>
      <c r="P30" s="251"/>
      <c r="Q30" s="252"/>
      <c r="R30" s="286">
        <f t="shared" si="0"/>
        <v>0</v>
      </c>
      <c r="S30" s="380"/>
      <c r="T30" s="254"/>
      <c r="U30" s="319">
        <f t="shared" si="1"/>
        <v>0</v>
      </c>
      <c r="V30" s="381"/>
      <c r="W30" s="234"/>
      <c r="X30" s="234"/>
      <c r="Y30" s="234"/>
      <c r="Z30" s="234"/>
      <c r="AA30" s="234"/>
      <c r="AB30" s="234"/>
    </row>
    <row r="31" spans="1:174" ht="20.100000000000001" customHeight="1" x14ac:dyDescent="0.3">
      <c r="A31" s="233"/>
      <c r="B31" s="234"/>
      <c r="C31" s="509"/>
      <c r="D31" s="510"/>
      <c r="E31" s="263"/>
      <c r="F31" s="263"/>
      <c r="G31" s="116">
        <v>0</v>
      </c>
      <c r="H31" s="264"/>
      <c r="I31" s="234"/>
      <c r="J31" s="516"/>
      <c r="K31" s="517"/>
      <c r="L31" s="265"/>
      <c r="M31" s="265"/>
      <c r="N31" s="230">
        <v>0</v>
      </c>
      <c r="O31" s="266"/>
      <c r="P31" s="255"/>
      <c r="Q31" s="252"/>
      <c r="R31" s="286">
        <f t="shared" si="0"/>
        <v>0</v>
      </c>
      <c r="S31" s="380"/>
      <c r="T31" s="254"/>
      <c r="U31" s="319">
        <f t="shared" si="1"/>
        <v>0</v>
      </c>
      <c r="V31" s="381"/>
      <c r="W31" s="234"/>
      <c r="X31" s="234"/>
      <c r="Y31" s="234"/>
      <c r="Z31" s="234"/>
      <c r="AA31" s="234"/>
      <c r="AB31" s="234"/>
    </row>
    <row r="32" spans="1:174" ht="20.100000000000001" customHeight="1" x14ac:dyDescent="0.3">
      <c r="A32" s="233"/>
      <c r="B32" s="234"/>
      <c r="C32" s="509"/>
      <c r="D32" s="510"/>
      <c r="E32" s="263"/>
      <c r="F32" s="263"/>
      <c r="G32" s="116">
        <v>0</v>
      </c>
      <c r="H32" s="264"/>
      <c r="I32" s="234"/>
      <c r="J32" s="516"/>
      <c r="K32" s="517"/>
      <c r="L32" s="265"/>
      <c r="M32" s="265"/>
      <c r="N32" s="230">
        <v>0</v>
      </c>
      <c r="O32" s="266"/>
      <c r="P32" s="255"/>
      <c r="Q32" s="252"/>
      <c r="R32" s="286">
        <f t="shared" si="0"/>
        <v>0</v>
      </c>
      <c r="S32" s="380"/>
      <c r="T32" s="254"/>
      <c r="U32" s="319">
        <f t="shared" si="1"/>
        <v>0</v>
      </c>
      <c r="V32" s="381"/>
      <c r="W32" s="234"/>
      <c r="X32" s="234"/>
      <c r="Y32" s="234"/>
      <c r="Z32" s="234"/>
      <c r="AA32" s="234"/>
      <c r="AB32" s="234"/>
    </row>
    <row r="33" spans="1:28" ht="20.100000000000001" customHeight="1" x14ac:dyDescent="0.3">
      <c r="A33" s="233"/>
      <c r="B33" s="234"/>
      <c r="C33" s="509"/>
      <c r="D33" s="510"/>
      <c r="E33" s="263"/>
      <c r="F33" s="263"/>
      <c r="G33" s="116">
        <v>0</v>
      </c>
      <c r="H33" s="264"/>
      <c r="I33" s="234"/>
      <c r="J33" s="516"/>
      <c r="K33" s="517"/>
      <c r="L33" s="265"/>
      <c r="M33" s="265"/>
      <c r="N33" s="230">
        <v>0</v>
      </c>
      <c r="O33" s="266"/>
      <c r="P33" s="255"/>
      <c r="Q33" s="252"/>
      <c r="R33" s="286">
        <f t="shared" si="0"/>
        <v>0</v>
      </c>
      <c r="S33" s="380"/>
      <c r="T33" s="254"/>
      <c r="U33" s="319">
        <f t="shared" si="1"/>
        <v>0</v>
      </c>
      <c r="V33" s="381"/>
      <c r="W33" s="234"/>
      <c r="X33" s="234"/>
      <c r="Y33" s="234"/>
      <c r="Z33" s="234"/>
      <c r="AA33" s="234"/>
      <c r="AB33" s="234"/>
    </row>
    <row r="34" spans="1:28" ht="20.100000000000001" customHeight="1" x14ac:dyDescent="0.3">
      <c r="A34" s="233"/>
      <c r="B34" s="234"/>
      <c r="C34" s="509"/>
      <c r="D34" s="510"/>
      <c r="E34" s="263"/>
      <c r="F34" s="263"/>
      <c r="G34" s="116">
        <v>0</v>
      </c>
      <c r="H34" s="264"/>
      <c r="I34" s="234"/>
      <c r="J34" s="516"/>
      <c r="K34" s="517"/>
      <c r="L34" s="265"/>
      <c r="M34" s="265"/>
      <c r="N34" s="230">
        <v>0</v>
      </c>
      <c r="O34" s="266"/>
      <c r="P34" s="255"/>
      <c r="Q34" s="252"/>
      <c r="R34" s="286">
        <f t="shared" si="0"/>
        <v>0</v>
      </c>
      <c r="S34" s="380"/>
      <c r="T34" s="254"/>
      <c r="U34" s="319">
        <f t="shared" si="1"/>
        <v>0</v>
      </c>
      <c r="V34" s="381"/>
      <c r="W34" s="234"/>
      <c r="X34" s="234"/>
      <c r="Y34" s="234"/>
      <c r="Z34" s="234"/>
      <c r="AA34" s="234"/>
      <c r="AB34" s="234"/>
    </row>
    <row r="35" spans="1:28" ht="20.100000000000001" customHeight="1" x14ac:dyDescent="0.3">
      <c r="A35" s="233"/>
      <c r="B35" s="234"/>
      <c r="C35" s="509"/>
      <c r="D35" s="510"/>
      <c r="E35" s="263"/>
      <c r="F35" s="263"/>
      <c r="G35" s="116">
        <v>0</v>
      </c>
      <c r="H35" s="264"/>
      <c r="I35" s="234"/>
      <c r="J35" s="516"/>
      <c r="K35" s="517"/>
      <c r="L35" s="265"/>
      <c r="M35" s="265"/>
      <c r="N35" s="230">
        <v>0</v>
      </c>
      <c r="O35" s="266"/>
      <c r="P35" s="255"/>
      <c r="Q35" s="252"/>
      <c r="R35" s="286">
        <f t="shared" si="0"/>
        <v>0</v>
      </c>
      <c r="S35" s="380"/>
      <c r="T35" s="254"/>
      <c r="U35" s="319">
        <f t="shared" ref="U35:U49" si="2">N35</f>
        <v>0</v>
      </c>
      <c r="V35" s="381"/>
      <c r="W35" s="234"/>
      <c r="X35" s="234"/>
      <c r="Y35" s="234"/>
      <c r="Z35" s="234"/>
      <c r="AA35" s="234"/>
      <c r="AB35" s="234"/>
    </row>
    <row r="36" spans="1:28" ht="20.100000000000001" customHeight="1" x14ac:dyDescent="0.3">
      <c r="A36" s="233"/>
      <c r="B36" s="234"/>
      <c r="C36" s="509"/>
      <c r="D36" s="510"/>
      <c r="E36" s="263"/>
      <c r="F36" s="263"/>
      <c r="G36" s="116">
        <v>0</v>
      </c>
      <c r="H36" s="264"/>
      <c r="I36" s="234"/>
      <c r="J36" s="516"/>
      <c r="K36" s="517"/>
      <c r="L36" s="265"/>
      <c r="M36" s="265"/>
      <c r="N36" s="230">
        <v>0</v>
      </c>
      <c r="O36" s="266"/>
      <c r="P36" s="255"/>
      <c r="Q36" s="252"/>
      <c r="R36" s="286">
        <f t="shared" si="0"/>
        <v>0</v>
      </c>
      <c r="S36" s="380"/>
      <c r="T36" s="254"/>
      <c r="U36" s="319">
        <f t="shared" si="2"/>
        <v>0</v>
      </c>
      <c r="V36" s="381"/>
      <c r="W36" s="234"/>
      <c r="X36" s="234"/>
      <c r="Y36" s="234"/>
      <c r="Z36" s="234"/>
      <c r="AA36" s="234"/>
      <c r="AB36" s="234"/>
    </row>
    <row r="37" spans="1:28" ht="20.100000000000001" customHeight="1" x14ac:dyDescent="0.3">
      <c r="A37" s="233"/>
      <c r="B37" s="234"/>
      <c r="C37" s="509"/>
      <c r="D37" s="510"/>
      <c r="E37" s="263"/>
      <c r="F37" s="263"/>
      <c r="G37" s="116">
        <v>0</v>
      </c>
      <c r="H37" s="264"/>
      <c r="I37" s="234"/>
      <c r="J37" s="516"/>
      <c r="K37" s="517"/>
      <c r="L37" s="265"/>
      <c r="M37" s="265"/>
      <c r="N37" s="230">
        <v>0</v>
      </c>
      <c r="O37" s="266"/>
      <c r="P37" s="255"/>
      <c r="Q37" s="252"/>
      <c r="R37" s="286">
        <f t="shared" si="0"/>
        <v>0</v>
      </c>
      <c r="S37" s="380"/>
      <c r="T37" s="254"/>
      <c r="U37" s="319">
        <f t="shared" si="2"/>
        <v>0</v>
      </c>
      <c r="V37" s="381"/>
      <c r="W37" s="234"/>
      <c r="X37" s="234"/>
      <c r="Y37" s="234"/>
      <c r="Z37" s="234"/>
      <c r="AA37" s="234"/>
      <c r="AB37" s="234"/>
    </row>
    <row r="38" spans="1:28" ht="20.100000000000001" customHeight="1" x14ac:dyDescent="0.3">
      <c r="A38" s="233"/>
      <c r="B38" s="234"/>
      <c r="C38" s="509"/>
      <c r="D38" s="510"/>
      <c r="E38" s="263"/>
      <c r="F38" s="263"/>
      <c r="G38" s="116">
        <v>0</v>
      </c>
      <c r="H38" s="264"/>
      <c r="I38" s="234"/>
      <c r="J38" s="516"/>
      <c r="K38" s="517"/>
      <c r="L38" s="265"/>
      <c r="M38" s="265"/>
      <c r="N38" s="230">
        <v>0</v>
      </c>
      <c r="O38" s="266"/>
      <c r="P38" s="255"/>
      <c r="Q38" s="252"/>
      <c r="R38" s="286">
        <f t="shared" si="0"/>
        <v>0</v>
      </c>
      <c r="S38" s="380"/>
      <c r="T38" s="254"/>
      <c r="U38" s="319">
        <f t="shared" si="2"/>
        <v>0</v>
      </c>
      <c r="V38" s="381"/>
      <c r="W38" s="234"/>
      <c r="X38" s="234"/>
      <c r="Y38" s="234"/>
      <c r="Z38" s="234"/>
      <c r="AA38" s="234"/>
      <c r="AB38" s="234"/>
    </row>
    <row r="39" spans="1:28" ht="20.100000000000001" customHeight="1" x14ac:dyDescent="0.3">
      <c r="A39" s="233"/>
      <c r="B39" s="234"/>
      <c r="C39" s="509"/>
      <c r="D39" s="510"/>
      <c r="E39" s="263"/>
      <c r="F39" s="263"/>
      <c r="G39" s="116">
        <v>0</v>
      </c>
      <c r="H39" s="264"/>
      <c r="I39" s="234"/>
      <c r="J39" s="516"/>
      <c r="K39" s="517"/>
      <c r="L39" s="265"/>
      <c r="M39" s="265"/>
      <c r="N39" s="230">
        <v>0</v>
      </c>
      <c r="O39" s="266"/>
      <c r="P39" s="255"/>
      <c r="Q39" s="252"/>
      <c r="R39" s="286">
        <f t="shared" si="0"/>
        <v>0</v>
      </c>
      <c r="S39" s="380"/>
      <c r="T39" s="254"/>
      <c r="U39" s="319">
        <f t="shared" si="2"/>
        <v>0</v>
      </c>
      <c r="V39" s="381"/>
      <c r="W39" s="234"/>
      <c r="X39" s="234"/>
      <c r="Y39" s="234"/>
      <c r="Z39" s="234"/>
      <c r="AA39" s="234"/>
      <c r="AB39" s="234"/>
    </row>
    <row r="40" spans="1:28" ht="20.100000000000001" customHeight="1" x14ac:dyDescent="0.3">
      <c r="A40" s="233"/>
      <c r="B40" s="234"/>
      <c r="C40" s="509"/>
      <c r="D40" s="510"/>
      <c r="E40" s="263"/>
      <c r="F40" s="263"/>
      <c r="G40" s="116">
        <v>0</v>
      </c>
      <c r="H40" s="264"/>
      <c r="I40" s="234"/>
      <c r="J40" s="516"/>
      <c r="K40" s="517"/>
      <c r="L40" s="265"/>
      <c r="M40" s="265"/>
      <c r="N40" s="230">
        <v>0</v>
      </c>
      <c r="O40" s="266"/>
      <c r="P40" s="255"/>
      <c r="Q40" s="252"/>
      <c r="R40" s="286">
        <f t="shared" si="0"/>
        <v>0</v>
      </c>
      <c r="S40" s="380"/>
      <c r="T40" s="254"/>
      <c r="U40" s="319">
        <f t="shared" si="2"/>
        <v>0</v>
      </c>
      <c r="V40" s="381"/>
      <c r="W40" s="234"/>
      <c r="X40" s="234"/>
      <c r="Y40" s="234"/>
      <c r="Z40" s="234"/>
      <c r="AA40" s="234"/>
      <c r="AB40" s="234"/>
    </row>
    <row r="41" spans="1:28" ht="20.100000000000001" customHeight="1" x14ac:dyDescent="0.3">
      <c r="A41" s="233"/>
      <c r="B41" s="234"/>
      <c r="C41" s="509"/>
      <c r="D41" s="510"/>
      <c r="E41" s="263"/>
      <c r="F41" s="263"/>
      <c r="G41" s="116">
        <v>0</v>
      </c>
      <c r="H41" s="264"/>
      <c r="I41" s="234"/>
      <c r="J41" s="516"/>
      <c r="K41" s="517"/>
      <c r="L41" s="265"/>
      <c r="M41" s="265"/>
      <c r="N41" s="230">
        <v>0</v>
      </c>
      <c r="O41" s="266"/>
      <c r="P41" s="255"/>
      <c r="Q41" s="252"/>
      <c r="R41" s="286">
        <f t="shared" si="0"/>
        <v>0</v>
      </c>
      <c r="S41" s="380"/>
      <c r="T41" s="254"/>
      <c r="U41" s="319">
        <f t="shared" si="2"/>
        <v>0</v>
      </c>
      <c r="V41" s="381"/>
      <c r="W41" s="234"/>
      <c r="X41" s="234"/>
      <c r="Y41" s="234"/>
      <c r="Z41" s="234"/>
      <c r="AA41" s="234"/>
      <c r="AB41" s="234"/>
    </row>
    <row r="42" spans="1:28" ht="20.100000000000001" customHeight="1" x14ac:dyDescent="0.3">
      <c r="A42" s="233"/>
      <c r="B42" s="234"/>
      <c r="C42" s="509"/>
      <c r="D42" s="510"/>
      <c r="E42" s="263"/>
      <c r="F42" s="263"/>
      <c r="G42" s="116">
        <v>0</v>
      </c>
      <c r="H42" s="264"/>
      <c r="I42" s="234"/>
      <c r="J42" s="516"/>
      <c r="K42" s="517"/>
      <c r="L42" s="265"/>
      <c r="M42" s="265"/>
      <c r="N42" s="230">
        <v>0</v>
      </c>
      <c r="O42" s="266"/>
      <c r="P42" s="255"/>
      <c r="Q42" s="252"/>
      <c r="R42" s="286">
        <f t="shared" si="0"/>
        <v>0</v>
      </c>
      <c r="S42" s="380"/>
      <c r="T42" s="254"/>
      <c r="U42" s="319">
        <f t="shared" si="2"/>
        <v>0</v>
      </c>
      <c r="V42" s="381"/>
      <c r="W42" s="234"/>
      <c r="X42" s="234"/>
      <c r="Y42" s="234"/>
      <c r="Z42" s="234"/>
      <c r="AA42" s="234"/>
      <c r="AB42" s="234"/>
    </row>
    <row r="43" spans="1:28" ht="20.100000000000001" customHeight="1" x14ac:dyDescent="0.3">
      <c r="A43" s="233"/>
      <c r="B43" s="234"/>
      <c r="C43" s="509"/>
      <c r="D43" s="510"/>
      <c r="E43" s="263"/>
      <c r="F43" s="263"/>
      <c r="G43" s="116">
        <v>0</v>
      </c>
      <c r="H43" s="264"/>
      <c r="I43" s="234"/>
      <c r="J43" s="516"/>
      <c r="K43" s="517"/>
      <c r="L43" s="265"/>
      <c r="M43" s="265"/>
      <c r="N43" s="230">
        <v>0</v>
      </c>
      <c r="O43" s="266"/>
      <c r="P43" s="255"/>
      <c r="Q43" s="252"/>
      <c r="R43" s="286">
        <f t="shared" si="0"/>
        <v>0</v>
      </c>
      <c r="S43" s="380"/>
      <c r="T43" s="254"/>
      <c r="U43" s="319">
        <f t="shared" si="2"/>
        <v>0</v>
      </c>
      <c r="V43" s="381"/>
      <c r="W43" s="234"/>
      <c r="X43" s="234"/>
      <c r="Y43" s="234"/>
      <c r="Z43" s="234"/>
      <c r="AA43" s="234"/>
      <c r="AB43" s="234"/>
    </row>
    <row r="44" spans="1:28" ht="20.100000000000001" customHeight="1" x14ac:dyDescent="0.3">
      <c r="A44" s="233"/>
      <c r="B44" s="234"/>
      <c r="C44" s="509"/>
      <c r="D44" s="510"/>
      <c r="E44" s="263"/>
      <c r="F44" s="263"/>
      <c r="G44" s="116">
        <v>0</v>
      </c>
      <c r="H44" s="264"/>
      <c r="I44" s="234"/>
      <c r="J44" s="516"/>
      <c r="K44" s="517"/>
      <c r="L44" s="265"/>
      <c r="M44" s="265"/>
      <c r="N44" s="230">
        <v>0</v>
      </c>
      <c r="O44" s="266"/>
      <c r="P44" s="255"/>
      <c r="Q44" s="252"/>
      <c r="R44" s="286">
        <f t="shared" si="0"/>
        <v>0</v>
      </c>
      <c r="S44" s="380"/>
      <c r="T44" s="254"/>
      <c r="U44" s="319">
        <f t="shared" si="2"/>
        <v>0</v>
      </c>
      <c r="V44" s="381"/>
      <c r="W44" s="234"/>
      <c r="X44" s="234"/>
      <c r="Y44" s="234"/>
      <c r="Z44" s="234"/>
      <c r="AA44" s="234"/>
      <c r="AB44" s="234"/>
    </row>
    <row r="45" spans="1:28" ht="20.100000000000001" customHeight="1" x14ac:dyDescent="0.3">
      <c r="A45" s="233"/>
      <c r="B45" s="234"/>
      <c r="C45" s="509"/>
      <c r="D45" s="510"/>
      <c r="E45" s="263"/>
      <c r="F45" s="263"/>
      <c r="G45" s="116">
        <v>0</v>
      </c>
      <c r="H45" s="264"/>
      <c r="I45" s="234"/>
      <c r="J45" s="516"/>
      <c r="K45" s="517"/>
      <c r="L45" s="265"/>
      <c r="M45" s="265"/>
      <c r="N45" s="230">
        <v>0</v>
      </c>
      <c r="O45" s="266"/>
      <c r="P45" s="255"/>
      <c r="Q45" s="252"/>
      <c r="R45" s="286">
        <f t="shared" si="0"/>
        <v>0</v>
      </c>
      <c r="S45" s="380"/>
      <c r="T45" s="254"/>
      <c r="U45" s="319">
        <f t="shared" si="2"/>
        <v>0</v>
      </c>
      <c r="V45" s="381"/>
      <c r="W45" s="234"/>
      <c r="X45" s="234"/>
      <c r="Y45" s="234"/>
      <c r="Z45" s="234"/>
      <c r="AA45" s="234"/>
      <c r="AB45" s="234"/>
    </row>
    <row r="46" spans="1:28" ht="20.100000000000001" customHeight="1" x14ac:dyDescent="0.3">
      <c r="A46" s="233"/>
      <c r="B46" s="234"/>
      <c r="C46" s="509"/>
      <c r="D46" s="510"/>
      <c r="E46" s="263"/>
      <c r="F46" s="263"/>
      <c r="G46" s="116">
        <v>0</v>
      </c>
      <c r="H46" s="264"/>
      <c r="I46" s="234"/>
      <c r="J46" s="516"/>
      <c r="K46" s="517"/>
      <c r="L46" s="265"/>
      <c r="M46" s="265"/>
      <c r="N46" s="230">
        <v>0</v>
      </c>
      <c r="O46" s="266"/>
      <c r="P46" s="255"/>
      <c r="Q46" s="252"/>
      <c r="R46" s="286">
        <f t="shared" si="0"/>
        <v>0</v>
      </c>
      <c r="S46" s="380"/>
      <c r="T46" s="254"/>
      <c r="U46" s="319">
        <f t="shared" si="2"/>
        <v>0</v>
      </c>
      <c r="V46" s="381"/>
      <c r="W46" s="234"/>
      <c r="X46" s="234"/>
      <c r="Y46" s="234"/>
      <c r="Z46" s="234"/>
      <c r="AA46" s="234"/>
      <c r="AB46" s="234"/>
    </row>
    <row r="47" spans="1:28" ht="20.100000000000001" customHeight="1" x14ac:dyDescent="0.3">
      <c r="A47" s="233"/>
      <c r="B47" s="234"/>
      <c r="C47" s="509"/>
      <c r="D47" s="510"/>
      <c r="E47" s="263"/>
      <c r="F47" s="263"/>
      <c r="G47" s="116">
        <v>0</v>
      </c>
      <c r="H47" s="264"/>
      <c r="I47" s="234"/>
      <c r="J47" s="516"/>
      <c r="K47" s="517"/>
      <c r="L47" s="265"/>
      <c r="M47" s="265"/>
      <c r="N47" s="230">
        <v>0</v>
      </c>
      <c r="O47" s="266"/>
      <c r="P47" s="255"/>
      <c r="Q47" s="252"/>
      <c r="R47" s="286">
        <f t="shared" si="0"/>
        <v>0</v>
      </c>
      <c r="S47" s="380"/>
      <c r="T47" s="254"/>
      <c r="U47" s="319">
        <f t="shared" si="2"/>
        <v>0</v>
      </c>
      <c r="V47" s="381"/>
      <c r="W47" s="234"/>
      <c r="X47" s="234"/>
      <c r="Y47" s="234"/>
      <c r="Z47" s="234"/>
      <c r="AA47" s="234"/>
      <c r="AB47" s="234"/>
    </row>
    <row r="48" spans="1:28" ht="20.100000000000001" customHeight="1" x14ac:dyDescent="0.3">
      <c r="A48" s="233"/>
      <c r="B48" s="234"/>
      <c r="C48" s="509"/>
      <c r="D48" s="510"/>
      <c r="E48" s="263"/>
      <c r="F48" s="263"/>
      <c r="G48" s="116">
        <v>0</v>
      </c>
      <c r="H48" s="264"/>
      <c r="I48" s="234"/>
      <c r="J48" s="516"/>
      <c r="K48" s="517"/>
      <c r="L48" s="265"/>
      <c r="M48" s="265"/>
      <c r="N48" s="230">
        <v>0</v>
      </c>
      <c r="O48" s="266"/>
      <c r="P48" s="255"/>
      <c r="Q48" s="252"/>
      <c r="R48" s="286">
        <f t="shared" si="0"/>
        <v>0</v>
      </c>
      <c r="S48" s="380"/>
      <c r="T48" s="254"/>
      <c r="U48" s="319">
        <f t="shared" si="2"/>
        <v>0</v>
      </c>
      <c r="V48" s="381"/>
      <c r="W48" s="234"/>
      <c r="X48" s="234"/>
      <c r="Y48" s="234"/>
      <c r="Z48" s="234"/>
      <c r="AA48" s="234"/>
      <c r="AB48" s="234"/>
    </row>
    <row r="49" spans="1:28" ht="20.100000000000001" customHeight="1" x14ac:dyDescent="0.3">
      <c r="A49" s="233"/>
      <c r="B49" s="234"/>
      <c r="C49" s="509"/>
      <c r="D49" s="510"/>
      <c r="E49" s="263"/>
      <c r="F49" s="263"/>
      <c r="G49" s="116">
        <v>0</v>
      </c>
      <c r="H49" s="264"/>
      <c r="I49" s="234"/>
      <c r="J49" s="516"/>
      <c r="K49" s="517"/>
      <c r="L49" s="265"/>
      <c r="M49" s="265"/>
      <c r="N49" s="230">
        <v>0</v>
      </c>
      <c r="O49" s="266"/>
      <c r="P49" s="255"/>
      <c r="Q49" s="252"/>
      <c r="R49" s="286">
        <f t="shared" si="0"/>
        <v>0</v>
      </c>
      <c r="S49" s="380"/>
      <c r="T49" s="254"/>
      <c r="U49" s="319">
        <f t="shared" si="2"/>
        <v>0</v>
      </c>
      <c r="V49" s="381"/>
      <c r="W49" s="234"/>
      <c r="X49" s="234"/>
      <c r="Y49" s="234"/>
      <c r="Z49" s="234"/>
      <c r="AA49" s="234"/>
      <c r="AB49" s="234"/>
    </row>
    <row r="50" spans="1:28" ht="30" customHeight="1" x14ac:dyDescent="0.3">
      <c r="A50" s="233"/>
      <c r="B50" s="234"/>
      <c r="C50" s="518" t="s">
        <v>39</v>
      </c>
      <c r="D50" s="519"/>
      <c r="E50" s="519"/>
      <c r="F50" s="519"/>
      <c r="G50" s="299">
        <f>SUM(G25:G49)</f>
        <v>0</v>
      </c>
      <c r="H50" s="300" t="s">
        <v>62</v>
      </c>
      <c r="I50" s="234"/>
      <c r="J50" s="518" t="s">
        <v>47</v>
      </c>
      <c r="K50" s="519"/>
      <c r="L50" s="519"/>
      <c r="M50" s="519"/>
      <c r="N50" s="303">
        <f>SUM(N25:N49)</f>
        <v>0</v>
      </c>
      <c r="O50" s="300" t="s">
        <v>62</v>
      </c>
      <c r="P50" s="256"/>
      <c r="Q50" s="257"/>
      <c r="R50" s="316">
        <f>SUM(R25:R49)</f>
        <v>0</v>
      </c>
      <c r="S50" s="317"/>
      <c r="T50" s="258"/>
      <c r="U50" s="299">
        <f>SUM(U25:U49)</f>
        <v>0</v>
      </c>
      <c r="V50" s="318"/>
      <c r="W50" s="234"/>
      <c r="X50" s="234"/>
      <c r="Y50" s="234"/>
      <c r="Z50" s="234"/>
      <c r="AA50" s="234"/>
      <c r="AB50" s="234"/>
    </row>
    <row r="51" spans="1:28" ht="30" customHeight="1" thickBot="1" x14ac:dyDescent="0.35">
      <c r="A51" s="233"/>
      <c r="B51" s="234"/>
      <c r="C51" s="520" t="s">
        <v>38</v>
      </c>
      <c r="D51" s="521"/>
      <c r="E51" s="521"/>
      <c r="F51" s="521"/>
      <c r="G51" s="301">
        <f>G50/12</f>
        <v>0</v>
      </c>
      <c r="H51" s="302" t="s">
        <v>62</v>
      </c>
      <c r="I51" s="234"/>
      <c r="J51" s="520" t="s">
        <v>48</v>
      </c>
      <c r="K51" s="521"/>
      <c r="L51" s="521"/>
      <c r="M51" s="521"/>
      <c r="N51" s="304">
        <f>N50/12</f>
        <v>0</v>
      </c>
      <c r="O51" s="302" t="s">
        <v>62</v>
      </c>
      <c r="P51" s="256"/>
      <c r="Q51" s="257"/>
      <c r="R51" s="316">
        <f>R50/12</f>
        <v>0</v>
      </c>
      <c r="S51" s="317"/>
      <c r="T51" s="258"/>
      <c r="U51" s="299">
        <f>U50/12</f>
        <v>0</v>
      </c>
      <c r="V51" s="318"/>
      <c r="W51" s="234"/>
      <c r="X51" s="234"/>
      <c r="Y51" s="234"/>
      <c r="Z51" s="234"/>
      <c r="AA51" s="234"/>
      <c r="AB51" s="234"/>
    </row>
    <row r="52" spans="1:28" x14ac:dyDescent="0.3">
      <c r="A52" s="233"/>
      <c r="B52" s="239"/>
      <c r="C52" s="234"/>
      <c r="D52" s="234"/>
      <c r="E52" s="234"/>
      <c r="F52" s="234"/>
      <c r="G52" s="234"/>
      <c r="H52" s="234"/>
      <c r="I52" s="234"/>
      <c r="J52" s="234"/>
      <c r="K52" s="234"/>
      <c r="L52" s="234"/>
      <c r="M52" s="234"/>
      <c r="N52" s="234"/>
      <c r="O52" s="259"/>
      <c r="P52" s="233"/>
      <c r="Q52" s="234"/>
      <c r="R52" s="324"/>
      <c r="S52" s="254"/>
      <c r="T52" s="254"/>
      <c r="U52" s="254"/>
      <c r="V52" s="240"/>
      <c r="W52" s="234"/>
      <c r="X52" s="234"/>
      <c r="Y52" s="234"/>
      <c r="Z52" s="234"/>
      <c r="AA52" s="234"/>
      <c r="AB52" s="234"/>
    </row>
    <row r="53" spans="1:28" ht="15" thickBot="1" x14ac:dyDescent="0.35">
      <c r="A53" s="233"/>
      <c r="B53" s="239"/>
      <c r="C53" s="234"/>
      <c r="D53" s="234"/>
      <c r="E53" s="234"/>
      <c r="F53" s="234"/>
      <c r="G53" s="234"/>
      <c r="H53" s="234"/>
      <c r="I53" s="234"/>
      <c r="J53" s="234"/>
      <c r="K53" s="234"/>
      <c r="L53" s="234"/>
      <c r="M53" s="234"/>
      <c r="N53" s="234"/>
      <c r="O53" s="260"/>
      <c r="P53" s="233"/>
      <c r="Q53" s="234"/>
      <c r="R53" s="324"/>
      <c r="S53" s="254"/>
      <c r="T53" s="254"/>
      <c r="U53" s="254"/>
      <c r="V53" s="240"/>
      <c r="W53" s="234"/>
      <c r="X53" s="234"/>
      <c r="Y53" s="234"/>
      <c r="Z53" s="234"/>
      <c r="AA53" s="234"/>
      <c r="AB53" s="234"/>
    </row>
    <row r="54" spans="1:28" ht="50.1" customHeight="1" thickBot="1" x14ac:dyDescent="0.35">
      <c r="A54" s="233"/>
      <c r="B54" s="239"/>
      <c r="C54" s="552" t="s">
        <v>44</v>
      </c>
      <c r="D54" s="552"/>
      <c r="E54" s="552"/>
      <c r="F54" s="552"/>
      <c r="G54" s="552"/>
      <c r="H54" s="552"/>
      <c r="I54" s="552"/>
      <c r="J54" s="552"/>
      <c r="K54" s="552"/>
      <c r="L54" s="552"/>
      <c r="M54" s="552"/>
      <c r="N54" s="553"/>
      <c r="O54" s="298">
        <f>(G51+N51)/2</f>
        <v>0</v>
      </c>
      <c r="P54" s="261"/>
      <c r="Q54" s="262"/>
      <c r="R54" s="504"/>
      <c r="S54" s="505"/>
      <c r="T54" s="505"/>
      <c r="U54" s="506"/>
      <c r="V54" s="315">
        <f>(R51+U51)/2</f>
        <v>0</v>
      </c>
      <c r="W54" s="234"/>
      <c r="X54" s="234"/>
      <c r="Y54" s="234"/>
      <c r="Z54" s="234"/>
      <c r="AA54" s="234"/>
      <c r="AB54" s="234"/>
    </row>
    <row r="55" spans="1:28" x14ac:dyDescent="0.3">
      <c r="A55" s="233"/>
      <c r="B55" s="237"/>
      <c r="C55" s="237"/>
      <c r="D55" s="237"/>
      <c r="E55" s="237"/>
      <c r="F55" s="237"/>
      <c r="G55" s="237"/>
      <c r="H55" s="237"/>
      <c r="I55" s="237"/>
      <c r="J55" s="237"/>
      <c r="K55" s="237"/>
      <c r="L55" s="237"/>
      <c r="M55" s="237"/>
      <c r="N55" s="237"/>
      <c r="O55" s="237"/>
      <c r="P55" s="238"/>
      <c r="Q55" s="234"/>
      <c r="R55" s="234"/>
      <c r="S55" s="234"/>
      <c r="T55" s="234"/>
      <c r="U55" s="234"/>
      <c r="V55" s="234"/>
      <c r="W55" s="234"/>
      <c r="X55" s="234"/>
      <c r="Y55" s="234"/>
      <c r="Z55" s="234"/>
      <c r="AA55" s="234"/>
      <c r="AB55" s="234"/>
    </row>
    <row r="56" spans="1:28" x14ac:dyDescent="0.3">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row>
    <row r="57" spans="1:28" x14ac:dyDescent="0.3">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row>
    <row r="58" spans="1:28" ht="15" thickBot="1" x14ac:dyDescent="0.3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row>
    <row r="59" spans="1:28" ht="15" thickBot="1" x14ac:dyDescent="0.35">
      <c r="A59" s="234"/>
      <c r="B59" s="234"/>
      <c r="C59" s="234"/>
      <c r="D59" s="234"/>
      <c r="E59" s="234"/>
      <c r="F59" s="234"/>
      <c r="G59" s="234"/>
      <c r="H59" s="234"/>
      <c r="I59" s="234"/>
      <c r="J59" s="234"/>
      <c r="K59" s="234"/>
      <c r="L59" s="234"/>
      <c r="M59" s="234"/>
      <c r="N59" s="234"/>
      <c r="O59" s="234"/>
      <c r="P59" s="234"/>
      <c r="Q59" s="234"/>
      <c r="R59" s="234"/>
      <c r="S59" s="234"/>
      <c r="T59" s="502" t="s">
        <v>3</v>
      </c>
      <c r="U59" s="503"/>
      <c r="V59" s="110"/>
      <c r="W59" s="234"/>
      <c r="X59" s="234"/>
      <c r="Y59" s="234"/>
      <c r="Z59" s="234"/>
      <c r="AA59" s="234"/>
      <c r="AB59" s="234"/>
    </row>
    <row r="60" spans="1:28" ht="14.7" customHeight="1" thickBot="1" x14ac:dyDescent="0.35">
      <c r="A60" s="234"/>
      <c r="B60" s="234"/>
      <c r="C60" s="543" t="s">
        <v>63</v>
      </c>
      <c r="D60" s="544"/>
      <c r="E60" s="544"/>
      <c r="F60" s="544"/>
      <c r="G60" s="544"/>
      <c r="H60" s="544"/>
      <c r="I60" s="545"/>
      <c r="J60" s="234"/>
      <c r="K60" s="534" t="s">
        <v>91</v>
      </c>
      <c r="L60" s="535"/>
      <c r="M60" s="536"/>
      <c r="N60" s="234"/>
      <c r="O60" s="234"/>
      <c r="P60" s="234"/>
      <c r="Q60" s="234"/>
      <c r="R60" s="234"/>
      <c r="S60" s="234"/>
      <c r="T60" s="500" t="s">
        <v>4</v>
      </c>
      <c r="U60" s="501"/>
      <c r="V60" s="112"/>
      <c r="W60" s="234"/>
      <c r="X60" s="234"/>
      <c r="Y60" s="234"/>
      <c r="Z60" s="234"/>
      <c r="AA60" s="234"/>
      <c r="AB60" s="234"/>
    </row>
    <row r="61" spans="1:28" ht="15" thickBot="1" x14ac:dyDescent="0.35">
      <c r="A61" s="234"/>
      <c r="B61" s="234"/>
      <c r="C61" s="546"/>
      <c r="D61" s="547"/>
      <c r="E61" s="547"/>
      <c r="F61" s="547"/>
      <c r="G61" s="547"/>
      <c r="H61" s="547"/>
      <c r="I61" s="548"/>
      <c r="J61" s="234"/>
      <c r="K61" s="537"/>
      <c r="L61" s="538"/>
      <c r="M61" s="539"/>
      <c r="N61" s="234"/>
      <c r="O61" s="234"/>
      <c r="P61" s="234"/>
      <c r="Q61" s="234"/>
      <c r="R61" s="234"/>
      <c r="S61" s="234"/>
      <c r="T61" s="234"/>
      <c r="U61" s="314"/>
      <c r="V61" s="314"/>
      <c r="W61" s="234"/>
      <c r="X61" s="234"/>
      <c r="Y61" s="234"/>
      <c r="Z61" s="234"/>
      <c r="AA61" s="234"/>
      <c r="AB61" s="234"/>
    </row>
    <row r="62" spans="1:28" ht="14.7" customHeight="1" x14ac:dyDescent="0.3">
      <c r="A62" s="234"/>
      <c r="B62" s="234"/>
      <c r="C62" s="546"/>
      <c r="D62" s="547"/>
      <c r="E62" s="547"/>
      <c r="F62" s="547"/>
      <c r="G62" s="547"/>
      <c r="H62" s="547"/>
      <c r="I62" s="548"/>
      <c r="J62" s="234"/>
      <c r="K62" s="537"/>
      <c r="L62" s="538"/>
      <c r="M62" s="539"/>
      <c r="N62" s="234"/>
      <c r="O62" s="234"/>
      <c r="P62" s="234"/>
      <c r="Q62" s="234"/>
      <c r="R62" s="234"/>
      <c r="S62" s="234"/>
      <c r="T62" s="430" t="s">
        <v>14</v>
      </c>
      <c r="U62" s="431"/>
      <c r="V62" s="432"/>
      <c r="W62" s="234"/>
      <c r="X62" s="234"/>
      <c r="Y62" s="234"/>
      <c r="Z62" s="234"/>
      <c r="AA62" s="234"/>
      <c r="AB62" s="234"/>
    </row>
    <row r="63" spans="1:28" x14ac:dyDescent="0.3">
      <c r="A63" s="234"/>
      <c r="B63" s="234"/>
      <c r="C63" s="546"/>
      <c r="D63" s="547"/>
      <c r="E63" s="547"/>
      <c r="F63" s="547"/>
      <c r="G63" s="547"/>
      <c r="H63" s="547"/>
      <c r="I63" s="548"/>
      <c r="J63" s="234"/>
      <c r="K63" s="537"/>
      <c r="L63" s="538"/>
      <c r="M63" s="539"/>
      <c r="N63" s="234"/>
      <c r="O63" s="234"/>
      <c r="P63" s="234"/>
      <c r="Q63" s="234"/>
      <c r="R63" s="234"/>
      <c r="S63" s="234"/>
      <c r="T63" s="433"/>
      <c r="U63" s="434"/>
      <c r="V63" s="435"/>
      <c r="W63" s="234"/>
      <c r="X63" s="234"/>
      <c r="Y63" s="234"/>
      <c r="Z63" s="234"/>
      <c r="AA63" s="234"/>
      <c r="AB63" s="234"/>
    </row>
    <row r="64" spans="1:28" x14ac:dyDescent="0.3">
      <c r="A64" s="234"/>
      <c r="B64" s="234"/>
      <c r="C64" s="546"/>
      <c r="D64" s="547"/>
      <c r="E64" s="547"/>
      <c r="F64" s="547"/>
      <c r="G64" s="547"/>
      <c r="H64" s="547"/>
      <c r="I64" s="548"/>
      <c r="J64" s="234"/>
      <c r="K64" s="537"/>
      <c r="L64" s="538"/>
      <c r="M64" s="539"/>
      <c r="N64" s="234"/>
      <c r="O64" s="234"/>
      <c r="P64" s="234"/>
      <c r="Q64" s="234"/>
      <c r="R64" s="234"/>
      <c r="S64" s="234"/>
      <c r="T64" s="433"/>
      <c r="U64" s="434"/>
      <c r="V64" s="435"/>
      <c r="W64" s="234"/>
      <c r="X64" s="234"/>
      <c r="Y64" s="234"/>
      <c r="Z64" s="234"/>
      <c r="AA64" s="234"/>
      <c r="AB64" s="234"/>
    </row>
    <row r="65" spans="1:28" x14ac:dyDescent="0.3">
      <c r="A65" s="234"/>
      <c r="B65" s="234"/>
      <c r="C65" s="546"/>
      <c r="D65" s="547"/>
      <c r="E65" s="547"/>
      <c r="F65" s="547"/>
      <c r="G65" s="547"/>
      <c r="H65" s="547"/>
      <c r="I65" s="548"/>
      <c r="J65" s="234"/>
      <c r="K65" s="537"/>
      <c r="L65" s="538"/>
      <c r="M65" s="539"/>
      <c r="N65" s="234"/>
      <c r="O65" s="234"/>
      <c r="P65" s="234"/>
      <c r="Q65" s="234"/>
      <c r="R65" s="234"/>
      <c r="S65" s="234"/>
      <c r="T65" s="433"/>
      <c r="U65" s="434"/>
      <c r="V65" s="435"/>
      <c r="W65" s="234"/>
      <c r="X65" s="234"/>
      <c r="Y65" s="234"/>
      <c r="Z65" s="234"/>
      <c r="AA65" s="234"/>
      <c r="AB65" s="234"/>
    </row>
    <row r="66" spans="1:28" x14ac:dyDescent="0.3">
      <c r="A66" s="234"/>
      <c r="B66" s="234"/>
      <c r="C66" s="546"/>
      <c r="D66" s="547"/>
      <c r="E66" s="547"/>
      <c r="F66" s="547"/>
      <c r="G66" s="547"/>
      <c r="H66" s="547"/>
      <c r="I66" s="548"/>
      <c r="J66" s="234"/>
      <c r="K66" s="537"/>
      <c r="L66" s="538"/>
      <c r="M66" s="539"/>
      <c r="N66" s="234"/>
      <c r="O66" s="234"/>
      <c r="P66" s="234"/>
      <c r="Q66" s="234"/>
      <c r="R66" s="234"/>
      <c r="S66" s="234"/>
      <c r="T66" s="433"/>
      <c r="U66" s="434"/>
      <c r="V66" s="435"/>
      <c r="W66" s="234"/>
      <c r="X66" s="234"/>
      <c r="Y66" s="234"/>
      <c r="Z66" s="234"/>
      <c r="AA66" s="234"/>
      <c r="AB66" s="234"/>
    </row>
    <row r="67" spans="1:28" x14ac:dyDescent="0.3">
      <c r="A67" s="234"/>
      <c r="B67" s="234"/>
      <c r="C67" s="546"/>
      <c r="D67" s="547"/>
      <c r="E67" s="547"/>
      <c r="F67" s="547"/>
      <c r="G67" s="547"/>
      <c r="H67" s="547"/>
      <c r="I67" s="548"/>
      <c r="J67" s="234"/>
      <c r="K67" s="537"/>
      <c r="L67" s="538"/>
      <c r="M67" s="539"/>
      <c r="N67" s="234"/>
      <c r="O67" s="234"/>
      <c r="P67" s="234"/>
      <c r="Q67" s="234"/>
      <c r="R67" s="234"/>
      <c r="S67" s="234"/>
      <c r="T67" s="433"/>
      <c r="U67" s="434"/>
      <c r="V67" s="435"/>
      <c r="W67" s="234"/>
      <c r="X67" s="234"/>
      <c r="Y67" s="234"/>
      <c r="Z67" s="234"/>
      <c r="AA67" s="234"/>
      <c r="AB67" s="234"/>
    </row>
    <row r="68" spans="1:28" x14ac:dyDescent="0.3">
      <c r="A68" s="234"/>
      <c r="B68" s="234"/>
      <c r="C68" s="546"/>
      <c r="D68" s="547"/>
      <c r="E68" s="547"/>
      <c r="F68" s="547"/>
      <c r="G68" s="547"/>
      <c r="H68" s="547"/>
      <c r="I68" s="548"/>
      <c r="J68" s="234"/>
      <c r="K68" s="537"/>
      <c r="L68" s="538"/>
      <c r="M68" s="539"/>
      <c r="N68" s="234"/>
      <c r="O68" s="234"/>
      <c r="P68" s="234"/>
      <c r="Q68" s="234"/>
      <c r="R68" s="234"/>
      <c r="S68" s="234"/>
      <c r="T68" s="433"/>
      <c r="U68" s="434"/>
      <c r="V68" s="435"/>
      <c r="W68" s="234"/>
      <c r="X68" s="234"/>
      <c r="Y68" s="234"/>
      <c r="Z68" s="234"/>
      <c r="AA68" s="234"/>
      <c r="AB68" s="234"/>
    </row>
    <row r="69" spans="1:28" x14ac:dyDescent="0.3">
      <c r="A69" s="234"/>
      <c r="B69" s="234"/>
      <c r="C69" s="546"/>
      <c r="D69" s="547"/>
      <c r="E69" s="547"/>
      <c r="F69" s="547"/>
      <c r="G69" s="547"/>
      <c r="H69" s="547"/>
      <c r="I69" s="548"/>
      <c r="J69" s="234"/>
      <c r="K69" s="537"/>
      <c r="L69" s="538"/>
      <c r="M69" s="539"/>
      <c r="N69" s="234"/>
      <c r="O69" s="234"/>
      <c r="P69" s="234"/>
      <c r="Q69" s="234"/>
      <c r="R69" s="234"/>
      <c r="S69" s="234"/>
      <c r="T69" s="433"/>
      <c r="U69" s="434"/>
      <c r="V69" s="435"/>
      <c r="W69" s="234"/>
      <c r="X69" s="234"/>
      <c r="Y69" s="234"/>
      <c r="Z69" s="234"/>
      <c r="AA69" s="234"/>
      <c r="AB69" s="234"/>
    </row>
    <row r="70" spans="1:28" ht="15" thickBot="1" x14ac:dyDescent="0.35">
      <c r="A70" s="234"/>
      <c r="B70" s="234"/>
      <c r="C70" s="546"/>
      <c r="D70" s="547"/>
      <c r="E70" s="547"/>
      <c r="F70" s="547"/>
      <c r="G70" s="547"/>
      <c r="H70" s="547"/>
      <c r="I70" s="548"/>
      <c r="J70" s="234"/>
      <c r="K70" s="537"/>
      <c r="L70" s="538"/>
      <c r="M70" s="539"/>
      <c r="N70" s="234"/>
      <c r="O70" s="234"/>
      <c r="P70" s="234"/>
      <c r="Q70" s="234"/>
      <c r="R70" s="234"/>
      <c r="S70" s="234"/>
      <c r="T70" s="436"/>
      <c r="U70" s="437"/>
      <c r="V70" s="438"/>
      <c r="W70" s="234"/>
      <c r="X70" s="234"/>
      <c r="Y70" s="234"/>
      <c r="Z70" s="234"/>
      <c r="AA70" s="234"/>
      <c r="AB70" s="234"/>
    </row>
    <row r="71" spans="1:28" x14ac:dyDescent="0.3">
      <c r="A71" s="234"/>
      <c r="B71" s="234"/>
      <c r="C71" s="546"/>
      <c r="D71" s="547"/>
      <c r="E71" s="547"/>
      <c r="F71" s="547"/>
      <c r="G71" s="547"/>
      <c r="H71" s="547"/>
      <c r="I71" s="548"/>
      <c r="J71" s="234"/>
      <c r="K71" s="537"/>
      <c r="L71" s="538"/>
      <c r="M71" s="539"/>
      <c r="N71" s="234"/>
      <c r="O71" s="234"/>
      <c r="P71" s="234"/>
      <c r="Q71" s="234"/>
      <c r="R71" s="234"/>
      <c r="S71" s="234"/>
      <c r="T71" s="234"/>
      <c r="U71" s="234"/>
      <c r="V71" s="234"/>
      <c r="W71" s="234"/>
      <c r="X71" s="234"/>
      <c r="Y71" s="234"/>
      <c r="Z71" s="234"/>
      <c r="AA71" s="234"/>
      <c r="AB71" s="234"/>
    </row>
    <row r="72" spans="1:28" x14ac:dyDescent="0.3">
      <c r="A72" s="234"/>
      <c r="B72" s="234"/>
      <c r="C72" s="546"/>
      <c r="D72" s="547"/>
      <c r="E72" s="547"/>
      <c r="F72" s="547"/>
      <c r="G72" s="547"/>
      <c r="H72" s="547"/>
      <c r="I72" s="548"/>
      <c r="J72" s="234"/>
      <c r="K72" s="537"/>
      <c r="L72" s="538"/>
      <c r="M72" s="539"/>
      <c r="N72" s="234"/>
      <c r="O72" s="234"/>
      <c r="P72" s="234"/>
      <c r="Q72" s="234"/>
      <c r="R72" s="234"/>
      <c r="S72" s="234"/>
      <c r="T72" s="234"/>
      <c r="U72" s="234"/>
      <c r="V72" s="234"/>
      <c r="W72" s="234"/>
      <c r="X72" s="234"/>
      <c r="Y72" s="234"/>
      <c r="Z72" s="234"/>
      <c r="AA72" s="234"/>
      <c r="AB72" s="234"/>
    </row>
    <row r="73" spans="1:28" x14ac:dyDescent="0.3">
      <c r="A73" s="234"/>
      <c r="B73" s="234"/>
      <c r="C73" s="546"/>
      <c r="D73" s="547"/>
      <c r="E73" s="547"/>
      <c r="F73" s="547"/>
      <c r="G73" s="547"/>
      <c r="H73" s="547"/>
      <c r="I73" s="548"/>
      <c r="J73" s="234"/>
      <c r="K73" s="537"/>
      <c r="L73" s="538"/>
      <c r="M73" s="539"/>
      <c r="N73" s="234"/>
      <c r="O73" s="234"/>
      <c r="P73" s="234"/>
      <c r="Q73" s="234"/>
      <c r="R73" s="234"/>
      <c r="S73" s="234"/>
      <c r="T73" s="234"/>
      <c r="U73" s="234"/>
      <c r="V73" s="234"/>
      <c r="W73" s="234"/>
      <c r="X73" s="234"/>
      <c r="Y73" s="234"/>
      <c r="Z73" s="234"/>
      <c r="AA73" s="234"/>
      <c r="AB73" s="234"/>
    </row>
    <row r="74" spans="1:28" x14ac:dyDescent="0.3">
      <c r="A74" s="234"/>
      <c r="B74" s="234"/>
      <c r="C74" s="546"/>
      <c r="D74" s="547"/>
      <c r="E74" s="547"/>
      <c r="F74" s="547"/>
      <c r="G74" s="547"/>
      <c r="H74" s="547"/>
      <c r="I74" s="548"/>
      <c r="J74" s="234"/>
      <c r="K74" s="537"/>
      <c r="L74" s="538"/>
      <c r="M74" s="539"/>
      <c r="N74" s="234"/>
      <c r="O74" s="234"/>
      <c r="P74" s="234"/>
      <c r="Q74" s="234"/>
      <c r="R74" s="234"/>
      <c r="S74" s="234"/>
      <c r="T74" s="234"/>
      <c r="U74" s="234"/>
      <c r="V74" s="234"/>
      <c r="W74" s="234"/>
      <c r="X74" s="234"/>
      <c r="Y74" s="234"/>
      <c r="Z74" s="234"/>
      <c r="AA74" s="234"/>
      <c r="AB74" s="234"/>
    </row>
    <row r="75" spans="1:28" x14ac:dyDescent="0.3">
      <c r="A75" s="234"/>
      <c r="B75" s="234"/>
      <c r="C75" s="546"/>
      <c r="D75" s="547"/>
      <c r="E75" s="547"/>
      <c r="F75" s="547"/>
      <c r="G75" s="547"/>
      <c r="H75" s="547"/>
      <c r="I75" s="548"/>
      <c r="J75" s="234"/>
      <c r="K75" s="537"/>
      <c r="L75" s="538"/>
      <c r="M75" s="539"/>
      <c r="N75" s="234"/>
      <c r="O75" s="234"/>
      <c r="P75" s="234"/>
      <c r="Q75" s="234"/>
      <c r="R75" s="234"/>
      <c r="S75" s="234"/>
      <c r="T75" s="234"/>
      <c r="U75" s="234"/>
      <c r="V75" s="234"/>
      <c r="W75" s="234"/>
      <c r="X75" s="234"/>
      <c r="Y75" s="234"/>
      <c r="Z75" s="234"/>
      <c r="AA75" s="234"/>
      <c r="AB75" s="234"/>
    </row>
    <row r="76" spans="1:28" x14ac:dyDescent="0.3">
      <c r="A76" s="234"/>
      <c r="B76" s="234"/>
      <c r="C76" s="546"/>
      <c r="D76" s="547"/>
      <c r="E76" s="547"/>
      <c r="F76" s="547"/>
      <c r="G76" s="547"/>
      <c r="H76" s="547"/>
      <c r="I76" s="548"/>
      <c r="J76" s="234"/>
      <c r="K76" s="537"/>
      <c r="L76" s="538"/>
      <c r="M76" s="539"/>
      <c r="N76" s="234"/>
      <c r="O76" s="234"/>
      <c r="P76" s="234"/>
      <c r="Q76" s="234"/>
      <c r="R76" s="234"/>
      <c r="S76" s="234"/>
      <c r="T76" s="234"/>
      <c r="U76" s="234"/>
      <c r="V76" s="234"/>
      <c r="W76" s="234"/>
      <c r="X76" s="234"/>
      <c r="Y76" s="234"/>
      <c r="Z76" s="234"/>
      <c r="AA76" s="234"/>
      <c r="AB76" s="234"/>
    </row>
    <row r="77" spans="1:28" ht="30" customHeight="1" thickBot="1" x14ac:dyDescent="0.35">
      <c r="A77" s="234"/>
      <c r="B77" s="234"/>
      <c r="C77" s="546"/>
      <c r="D77" s="547"/>
      <c r="E77" s="547"/>
      <c r="F77" s="547"/>
      <c r="G77" s="547"/>
      <c r="H77" s="547"/>
      <c r="I77" s="548"/>
      <c r="J77" s="234"/>
      <c r="K77" s="540"/>
      <c r="L77" s="541"/>
      <c r="M77" s="542"/>
      <c r="N77" s="234"/>
      <c r="O77" s="234"/>
      <c r="P77" s="234"/>
      <c r="Q77" s="234"/>
      <c r="R77" s="234"/>
      <c r="S77" s="234"/>
      <c r="T77" s="234"/>
      <c r="U77" s="234"/>
      <c r="V77" s="234"/>
      <c r="W77" s="234"/>
      <c r="X77" s="234"/>
      <c r="Y77" s="234"/>
      <c r="Z77" s="234"/>
      <c r="AA77" s="234"/>
      <c r="AB77" s="234"/>
    </row>
    <row r="78" spans="1:28" x14ac:dyDescent="0.3">
      <c r="A78" s="234"/>
      <c r="B78" s="234"/>
      <c r="C78" s="546"/>
      <c r="D78" s="547"/>
      <c r="E78" s="547"/>
      <c r="F78" s="547"/>
      <c r="G78" s="547"/>
      <c r="H78" s="547"/>
      <c r="I78" s="548"/>
      <c r="J78" s="234"/>
      <c r="K78" s="234"/>
      <c r="L78" s="234"/>
      <c r="M78" s="234"/>
      <c r="N78" s="234"/>
      <c r="O78" s="234"/>
      <c r="P78" s="234"/>
      <c r="Q78" s="234"/>
      <c r="R78" s="234"/>
      <c r="S78" s="234"/>
      <c r="T78" s="234"/>
      <c r="U78" s="234"/>
      <c r="V78" s="234"/>
      <c r="W78" s="234"/>
      <c r="X78" s="234"/>
      <c r="Y78" s="234"/>
      <c r="Z78" s="234"/>
      <c r="AA78" s="234"/>
      <c r="AB78" s="234"/>
    </row>
    <row r="79" spans="1:28" x14ac:dyDescent="0.3">
      <c r="A79" s="234"/>
      <c r="B79" s="234"/>
      <c r="C79" s="546"/>
      <c r="D79" s="547"/>
      <c r="E79" s="547"/>
      <c r="F79" s="547"/>
      <c r="G79" s="547"/>
      <c r="H79" s="547"/>
      <c r="I79" s="548"/>
      <c r="J79" s="234"/>
      <c r="K79" s="234"/>
      <c r="L79" s="234"/>
      <c r="M79" s="234"/>
      <c r="N79" s="234"/>
      <c r="O79" s="234"/>
      <c r="P79" s="234"/>
      <c r="Q79" s="234"/>
      <c r="R79" s="234"/>
      <c r="S79" s="234"/>
      <c r="T79" s="234"/>
      <c r="U79" s="234"/>
      <c r="V79" s="234"/>
      <c r="W79" s="234"/>
      <c r="X79" s="234"/>
      <c r="Y79" s="234"/>
      <c r="Z79" s="234"/>
      <c r="AA79" s="234"/>
      <c r="AB79" s="234"/>
    </row>
    <row r="80" spans="1:28" ht="15" thickBot="1" x14ac:dyDescent="0.35">
      <c r="A80" s="234"/>
      <c r="B80" s="234"/>
      <c r="C80" s="549"/>
      <c r="D80" s="550"/>
      <c r="E80" s="550"/>
      <c r="F80" s="550"/>
      <c r="G80" s="550"/>
      <c r="H80" s="550"/>
      <c r="I80" s="551"/>
      <c r="J80" s="234"/>
      <c r="K80" s="234"/>
      <c r="L80" s="234"/>
      <c r="M80" s="234"/>
      <c r="N80" s="234"/>
      <c r="O80" s="234"/>
      <c r="P80" s="234"/>
      <c r="Q80" s="234"/>
      <c r="R80" s="234"/>
      <c r="S80" s="234"/>
      <c r="T80" s="234"/>
      <c r="U80" s="234"/>
      <c r="V80" s="234"/>
      <c r="W80" s="234"/>
      <c r="X80" s="234"/>
      <c r="Y80" s="234"/>
      <c r="Z80" s="234"/>
      <c r="AA80" s="234"/>
      <c r="AB80" s="234"/>
    </row>
    <row r="81" spans="1:28" x14ac:dyDescent="0.3">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row>
    <row r="82" spans="1:28" x14ac:dyDescent="0.3">
      <c r="A82" s="234"/>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row>
    <row r="83" spans="1:28" x14ac:dyDescent="0.3">
      <c r="A83" s="234"/>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row>
    <row r="84" spans="1:28" x14ac:dyDescent="0.3">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row>
    <row r="85" spans="1:28" x14ac:dyDescent="0.3">
      <c r="A85" s="234"/>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row>
    <row r="86" spans="1:28" x14ac:dyDescent="0.3">
      <c r="A86" s="234"/>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row>
    <row r="87" spans="1:28" x14ac:dyDescent="0.3">
      <c r="A87" s="234"/>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row>
    <row r="88" spans="1:28" x14ac:dyDescent="0.3">
      <c r="A88" s="234"/>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row>
  </sheetData>
  <sheetProtection algorithmName="SHA-512" hashValue="reUsMiiJQB3f8weX7C35vr0hRz96ItdNgRDfVkRl2IKowm05sG2PdqZc1xFlRJI+2uXIpOqfoTdDP34fEBzZMg==" saltValue="ti56bGWcr7AFaZc6cuPJXQ==" spinCount="100000" sheet="1" selectLockedCells="1"/>
  <mergeCells count="83">
    <mergeCell ref="K60:M77"/>
    <mergeCell ref="C60:I80"/>
    <mergeCell ref="C54:N54"/>
    <mergeCell ref="C20:E20"/>
    <mergeCell ref="C21:E21"/>
    <mergeCell ref="F20:H20"/>
    <mergeCell ref="F21:H21"/>
    <mergeCell ref="J48:K48"/>
    <mergeCell ref="J49:K49"/>
    <mergeCell ref="J50:M50"/>
    <mergeCell ref="J51:M51"/>
    <mergeCell ref="J43:K43"/>
    <mergeCell ref="J44:K44"/>
    <mergeCell ref="J45:K45"/>
    <mergeCell ref="J46:K46"/>
    <mergeCell ref="J47:K47"/>
    <mergeCell ref="C8:O8"/>
    <mergeCell ref="C14:O14"/>
    <mergeCell ref="C19:O19"/>
    <mergeCell ref="D16:L16"/>
    <mergeCell ref="D10:I10"/>
    <mergeCell ref="K10:N10"/>
    <mergeCell ref="D12:I12"/>
    <mergeCell ref="K12:N12"/>
    <mergeCell ref="D15:L15"/>
    <mergeCell ref="J42:K42"/>
    <mergeCell ref="C48:D48"/>
    <mergeCell ref="C49:D49"/>
    <mergeCell ref="J40:K40"/>
    <mergeCell ref="J29:K29"/>
    <mergeCell ref="J30:K30"/>
    <mergeCell ref="J31:K31"/>
    <mergeCell ref="J32:K32"/>
    <mergeCell ref="J33:K33"/>
    <mergeCell ref="J34:K34"/>
    <mergeCell ref="J35:K35"/>
    <mergeCell ref="J36:K36"/>
    <mergeCell ref="J37:K37"/>
    <mergeCell ref="J38:K38"/>
    <mergeCell ref="J39:K39"/>
    <mergeCell ref="C42:D42"/>
    <mergeCell ref="C29:D29"/>
    <mergeCell ref="C30:D30"/>
    <mergeCell ref="C50:F50"/>
    <mergeCell ref="C51:F51"/>
    <mergeCell ref="J23:O23"/>
    <mergeCell ref="J24:K24"/>
    <mergeCell ref="J25:K25"/>
    <mergeCell ref="J26:K26"/>
    <mergeCell ref="J27:K27"/>
    <mergeCell ref="J28:K28"/>
    <mergeCell ref="C43:D43"/>
    <mergeCell ref="C44:D44"/>
    <mergeCell ref="C45:D45"/>
    <mergeCell ref="C46:D46"/>
    <mergeCell ref="C47:D47"/>
    <mergeCell ref="C32:D32"/>
    <mergeCell ref="C33:D33"/>
    <mergeCell ref="J41:K41"/>
    <mergeCell ref="C31:D31"/>
    <mergeCell ref="C40:D40"/>
    <mergeCell ref="C41:D41"/>
    <mergeCell ref="C35:D35"/>
    <mergeCell ref="C36:D36"/>
    <mergeCell ref="C37:D37"/>
    <mergeCell ref="C38:D38"/>
    <mergeCell ref="C39:D39"/>
    <mergeCell ref="T62:V70"/>
    <mergeCell ref="T60:U60"/>
    <mergeCell ref="T59:U59"/>
    <mergeCell ref="C15:C16"/>
    <mergeCell ref="R22:V22"/>
    <mergeCell ref="R54:U54"/>
    <mergeCell ref="R19:X19"/>
    <mergeCell ref="D17:E17"/>
    <mergeCell ref="G17:H17"/>
    <mergeCell ref="C34:D34"/>
    <mergeCell ref="C23:H23"/>
    <mergeCell ref="C24:D24"/>
    <mergeCell ref="C25:D25"/>
    <mergeCell ref="C26:D26"/>
    <mergeCell ref="C27:D27"/>
    <mergeCell ref="C28:D28"/>
  </mergeCells>
  <conditionalFormatting sqref="K10">
    <cfRule type="expression" dxfId="3" priority="7">
      <formula>$J$10="Nein"</formula>
    </cfRule>
  </conditionalFormatting>
  <conditionalFormatting sqref="K10">
    <cfRule type="expression" dxfId="2" priority="8">
      <formula>$J$10="Ja"</formula>
    </cfRule>
  </conditionalFormatting>
  <conditionalFormatting sqref="K12">
    <cfRule type="expression" dxfId="1" priority="1">
      <formula>$J$12="Ja"</formula>
    </cfRule>
  </conditionalFormatting>
  <conditionalFormatting sqref="K12">
    <cfRule type="expression" dxfId="0" priority="2">
      <formula>$J$12="Nein"</formula>
    </cfRule>
  </conditionalFormatting>
  <dataValidations count="1">
    <dataValidation type="list" allowBlank="1" showInputMessage="1" showErrorMessage="1" sqref="J10 J12">
      <formula1>$AX$16:$AX$17</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sheetPr>
  <dimension ref="A1:FL79"/>
  <sheetViews>
    <sheetView showGridLines="0" tabSelected="1" zoomScale="70" zoomScaleNormal="70" workbookViewId="0">
      <selection activeCell="H25" sqref="H25"/>
    </sheetView>
  </sheetViews>
  <sheetFormatPr baseColWidth="10" defaultColWidth="11.5546875" defaultRowHeight="11.4" x14ac:dyDescent="0.25"/>
  <cols>
    <col min="1" max="1" width="5.5546875" style="9" customWidth="1"/>
    <col min="2" max="2" width="5.44140625" style="10" customWidth="1"/>
    <col min="3" max="3" width="17.44140625" style="11" customWidth="1"/>
    <col min="4" max="4" width="13.44140625" style="12" customWidth="1"/>
    <col min="5" max="5" width="14" style="12" customWidth="1"/>
    <col min="6" max="6" width="13.44140625" style="12" customWidth="1"/>
    <col min="7" max="7" width="14.5546875" style="12" customWidth="1"/>
    <col min="8" max="9" width="16.5546875" style="12" customWidth="1"/>
    <col min="10" max="10" width="67.77734375" style="12" customWidth="1"/>
    <col min="11" max="11" width="64.109375" style="12" customWidth="1"/>
    <col min="12" max="12" width="6.21875" style="12" customWidth="1"/>
    <col min="13" max="13" width="4.5546875" style="13" customWidth="1"/>
    <col min="14" max="15" width="16.5546875" style="12" hidden="1" customWidth="1"/>
    <col min="16" max="16" width="53" style="12" hidden="1" customWidth="1"/>
    <col min="17" max="17" width="22.44140625" style="12" hidden="1" customWidth="1"/>
    <col min="18" max="19" width="28.5546875" style="12" hidden="1" customWidth="1"/>
    <col min="20" max="20" width="50" style="12" customWidth="1"/>
    <col min="21" max="21" width="52.44140625" style="9" customWidth="1"/>
    <col min="22" max="23" width="11.5546875" style="9"/>
    <col min="24" max="24" width="11.5546875" style="9" customWidth="1"/>
    <col min="25" max="42" width="11.5546875" style="9"/>
    <col min="43" max="43" width="0" style="9" hidden="1" customWidth="1"/>
    <col min="44" max="164" width="11.5546875" style="9"/>
    <col min="165" max="16384" width="11.5546875" style="12"/>
  </cols>
  <sheetData>
    <row r="1" spans="1:168" ht="104.85" customHeight="1" x14ac:dyDescent="0.25">
      <c r="J1" s="330"/>
      <c r="K1" s="330"/>
      <c r="L1" s="330"/>
    </row>
    <row r="3" spans="1:168" s="18" customFormat="1" ht="22.8" x14ac:dyDescent="0.4">
      <c r="A3" s="14"/>
      <c r="B3" s="15"/>
      <c r="C3" s="329" t="s">
        <v>73</v>
      </c>
      <c r="D3" s="16"/>
      <c r="E3" s="16"/>
      <c r="F3" s="16"/>
      <c r="G3" s="16"/>
      <c r="H3" s="16"/>
      <c r="I3" s="571" t="s">
        <v>90</v>
      </c>
      <c r="J3" s="571"/>
      <c r="K3" s="360"/>
      <c r="L3" s="331"/>
      <c r="M3" s="17"/>
    </row>
    <row r="4" spans="1:168" s="23" customFormat="1" ht="22.8" x14ac:dyDescent="0.4">
      <c r="A4" s="19"/>
      <c r="B4" s="20"/>
      <c r="C4" s="328" t="s">
        <v>10</v>
      </c>
      <c r="D4" s="21"/>
      <c r="E4" s="21"/>
      <c r="F4" s="21"/>
      <c r="G4" s="21"/>
      <c r="H4" s="22"/>
      <c r="I4" s="22"/>
      <c r="J4" s="405"/>
      <c r="K4" s="335"/>
      <c r="L4" s="332"/>
      <c r="M4" s="22"/>
      <c r="P4" s="24"/>
    </row>
    <row r="5" spans="1:168" s="23" customFormat="1" ht="21" x14ac:dyDescent="0.4">
      <c r="A5" s="19"/>
      <c r="B5" s="20"/>
      <c r="C5" s="328" t="s">
        <v>79</v>
      </c>
      <c r="D5" s="21"/>
      <c r="E5" s="21"/>
      <c r="F5" s="21"/>
      <c r="G5" s="21"/>
      <c r="H5" s="22"/>
      <c r="I5" s="22"/>
      <c r="J5" s="22"/>
      <c r="K5" s="22"/>
      <c r="L5" s="19"/>
      <c r="M5" s="22"/>
      <c r="P5" s="24"/>
    </row>
    <row r="6" spans="1:168" s="18" customFormat="1" ht="5.25" customHeight="1" x14ac:dyDescent="0.25">
      <c r="A6" s="14"/>
      <c r="B6" s="25"/>
      <c r="C6" s="26"/>
      <c r="D6" s="27"/>
      <c r="E6" s="27"/>
      <c r="F6" s="27"/>
      <c r="G6" s="27"/>
      <c r="H6" s="27"/>
      <c r="I6" s="27"/>
      <c r="J6" s="27"/>
      <c r="K6" s="27"/>
      <c r="L6" s="28"/>
      <c r="M6" s="17"/>
      <c r="P6" s="29"/>
    </row>
    <row r="7" spans="1:168" ht="5.25" customHeight="1" thickBot="1" x14ac:dyDescent="0.3">
      <c r="A7" s="30"/>
      <c r="B7" s="31"/>
      <c r="C7" s="32"/>
      <c r="D7" s="33"/>
      <c r="E7" s="33"/>
      <c r="F7" s="33"/>
      <c r="G7" s="33"/>
      <c r="H7" s="33"/>
      <c r="I7" s="34"/>
      <c r="J7" s="34"/>
      <c r="K7" s="34"/>
      <c r="L7" s="35"/>
      <c r="M7" s="36"/>
      <c r="N7" s="37"/>
      <c r="O7" s="37"/>
      <c r="S7" s="37"/>
      <c r="U7" s="37"/>
      <c r="V7" s="38"/>
      <c r="W7" s="37"/>
      <c r="X7" s="12"/>
      <c r="FI7" s="9"/>
      <c r="FJ7" s="9"/>
      <c r="FK7" s="9"/>
      <c r="FL7" s="9"/>
    </row>
    <row r="8" spans="1:168" s="42" customFormat="1" ht="22.35" customHeight="1" thickBot="1" x14ac:dyDescent="0.3">
      <c r="A8" s="39"/>
      <c r="B8" s="40"/>
      <c r="C8" s="561" t="s">
        <v>5</v>
      </c>
      <c r="D8" s="562"/>
      <c r="E8" s="562"/>
      <c r="F8" s="562"/>
      <c r="G8" s="562"/>
      <c r="H8" s="562"/>
      <c r="I8" s="562"/>
      <c r="J8" s="562"/>
      <c r="K8" s="563"/>
      <c r="L8" s="361"/>
      <c r="M8" s="41"/>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row>
    <row r="9" spans="1:168" ht="9" customHeight="1" x14ac:dyDescent="0.25">
      <c r="A9" s="30"/>
      <c r="B9" s="31"/>
      <c r="C9" s="44"/>
      <c r="D9" s="33"/>
      <c r="E9" s="33"/>
      <c r="F9" s="33"/>
      <c r="G9" s="33"/>
      <c r="H9" s="34"/>
      <c r="I9" s="34"/>
      <c r="J9" s="34"/>
      <c r="K9" s="45"/>
      <c r="L9" s="147"/>
      <c r="M9" s="36"/>
      <c r="N9" s="46"/>
      <c r="O9" s="46"/>
      <c r="R9" s="37"/>
      <c r="T9" s="37"/>
      <c r="U9" s="38"/>
      <c r="V9" s="37"/>
      <c r="W9" s="12"/>
      <c r="FI9" s="9"/>
      <c r="FJ9" s="9"/>
      <c r="FK9" s="9"/>
    </row>
    <row r="10" spans="1:168" ht="53.4" customHeight="1" x14ac:dyDescent="0.25">
      <c r="A10" s="30"/>
      <c r="B10" s="31"/>
      <c r="C10" s="560" t="s">
        <v>35</v>
      </c>
      <c r="D10" s="459" t="s">
        <v>66</v>
      </c>
      <c r="E10" s="468"/>
      <c r="F10" s="468"/>
      <c r="G10" s="468"/>
      <c r="H10" s="468"/>
      <c r="I10" s="468"/>
      <c r="J10" s="578"/>
      <c r="K10" s="358"/>
      <c r="L10" s="176"/>
      <c r="M10" s="47"/>
      <c r="N10" s="46"/>
      <c r="O10" s="46"/>
      <c r="R10" s="37"/>
      <c r="T10" s="37"/>
      <c r="U10" s="38"/>
      <c r="V10" s="37"/>
      <c r="W10" s="12"/>
      <c r="FI10" s="9"/>
      <c r="FJ10" s="9"/>
      <c r="FK10" s="9"/>
    </row>
    <row r="11" spans="1:168" ht="50.4" customHeight="1" thickBot="1" x14ac:dyDescent="0.3">
      <c r="A11" s="30"/>
      <c r="B11" s="31"/>
      <c r="C11" s="454"/>
      <c r="D11" s="567" t="s">
        <v>89</v>
      </c>
      <c r="E11" s="568"/>
      <c r="F11" s="569"/>
      <c r="G11" s="568"/>
      <c r="H11" s="568"/>
      <c r="I11" s="569"/>
      <c r="J11" s="570"/>
      <c r="K11" s="359"/>
      <c r="L11" s="362"/>
      <c r="M11" s="47"/>
      <c r="N11" s="46"/>
      <c r="O11" s="46"/>
      <c r="R11" s="37"/>
      <c r="T11" s="37"/>
      <c r="U11" s="38"/>
      <c r="V11" s="37"/>
      <c r="W11" s="12"/>
      <c r="AQ11" s="9" t="s">
        <v>25</v>
      </c>
      <c r="FI11" s="9"/>
      <c r="FJ11" s="9"/>
      <c r="FK11" s="9"/>
    </row>
    <row r="12" spans="1:168" ht="50.25" customHeight="1" thickBot="1" x14ac:dyDescent="0.3">
      <c r="A12" s="30"/>
      <c r="B12" s="31"/>
      <c r="C12" s="292" t="s">
        <v>12</v>
      </c>
      <c r="D12" s="448" t="s">
        <v>21</v>
      </c>
      <c r="E12" s="449"/>
      <c r="F12" s="48"/>
      <c r="G12" s="579" t="s">
        <v>22</v>
      </c>
      <c r="H12" s="580"/>
      <c r="I12" s="49"/>
      <c r="J12" s="379"/>
      <c r="K12" s="50"/>
      <c r="L12" s="178"/>
      <c r="M12" s="47"/>
      <c r="N12" s="46"/>
      <c r="O12" s="46"/>
      <c r="R12" s="37"/>
      <c r="T12" s="37"/>
      <c r="U12" s="38"/>
      <c r="V12" s="37"/>
      <c r="W12" s="12"/>
      <c r="FI12" s="9"/>
      <c r="FJ12" s="9"/>
      <c r="FK12" s="9"/>
    </row>
    <row r="13" spans="1:168" ht="11.85" customHeight="1" thickBot="1" x14ac:dyDescent="0.3">
      <c r="A13" s="30"/>
      <c r="B13" s="31"/>
      <c r="C13" s="340"/>
      <c r="D13" s="341"/>
      <c r="E13" s="341"/>
      <c r="F13" s="341"/>
      <c r="G13" s="341"/>
      <c r="H13" s="342"/>
      <c r="I13" s="342"/>
      <c r="J13" s="342"/>
      <c r="K13" s="342"/>
      <c r="L13" s="147"/>
      <c r="M13" s="36"/>
      <c r="N13" s="46"/>
      <c r="O13" s="46"/>
      <c r="R13" s="37"/>
      <c r="T13" s="37"/>
      <c r="U13" s="38"/>
      <c r="V13" s="37"/>
      <c r="W13" s="12"/>
      <c r="FI13" s="9"/>
      <c r="FJ13" s="9"/>
      <c r="FK13" s="9"/>
    </row>
    <row r="14" spans="1:168" ht="36" customHeight="1" thickBot="1" x14ac:dyDescent="0.3">
      <c r="A14" s="30"/>
      <c r="B14" s="31"/>
      <c r="C14" s="445" t="s">
        <v>70</v>
      </c>
      <c r="D14" s="446"/>
      <c r="E14" s="446"/>
      <c r="F14" s="446"/>
      <c r="G14" s="446"/>
      <c r="H14" s="446"/>
      <c r="I14" s="446"/>
      <c r="J14" s="446"/>
      <c r="K14" s="447"/>
      <c r="L14" s="172"/>
      <c r="M14" s="51"/>
      <c r="N14" s="442" t="s">
        <v>52</v>
      </c>
      <c r="O14" s="443"/>
      <c r="P14" s="444"/>
      <c r="Q14" s="9"/>
      <c r="R14" s="9"/>
      <c r="S14" s="9"/>
      <c r="T14" s="9"/>
      <c r="FE14" s="12"/>
      <c r="FF14" s="12"/>
      <c r="FG14" s="12"/>
      <c r="FH14" s="12"/>
    </row>
    <row r="15" spans="1:168" s="18" customFormat="1" ht="27" customHeight="1" x14ac:dyDescent="0.25">
      <c r="A15" s="14"/>
      <c r="B15" s="25"/>
      <c r="C15" s="587" t="s">
        <v>0</v>
      </c>
      <c r="D15" s="588"/>
      <c r="E15" s="588"/>
      <c r="F15" s="588"/>
      <c r="G15" s="554"/>
      <c r="H15" s="472" t="s">
        <v>78</v>
      </c>
      <c r="I15" s="585"/>
      <c r="J15" s="586"/>
      <c r="K15" s="386"/>
      <c r="L15" s="363"/>
      <c r="M15" s="52"/>
      <c r="N15" s="53"/>
      <c r="O15" s="53"/>
      <c r="P15" s="581"/>
    </row>
    <row r="16" spans="1:168" s="18" customFormat="1" ht="26.85" customHeight="1" thickBot="1" x14ac:dyDescent="0.3">
      <c r="A16" s="14"/>
      <c r="B16" s="25"/>
      <c r="C16" s="495" t="s">
        <v>6</v>
      </c>
      <c r="D16" s="496"/>
      <c r="E16" s="496"/>
      <c r="F16" s="496"/>
      <c r="G16" s="497"/>
      <c r="H16" s="589"/>
      <c r="I16" s="498"/>
      <c r="J16" s="590"/>
      <c r="K16" s="387"/>
      <c r="L16" s="364"/>
      <c r="M16" s="54"/>
      <c r="N16" s="55"/>
      <c r="O16" s="55"/>
      <c r="P16" s="581"/>
    </row>
    <row r="17" spans="1:164" ht="37.5" customHeight="1" thickBot="1" x14ac:dyDescent="0.3">
      <c r="A17" s="30"/>
      <c r="B17" s="31"/>
      <c r="C17" s="56"/>
      <c r="D17" s="57"/>
      <c r="E17" s="57"/>
      <c r="F17" s="57"/>
      <c r="G17" s="57"/>
      <c r="H17" s="439" t="s">
        <v>1</v>
      </c>
      <c r="I17" s="441"/>
      <c r="J17" s="564" t="s">
        <v>68</v>
      </c>
      <c r="K17" s="566" t="s">
        <v>69</v>
      </c>
      <c r="L17" s="365"/>
      <c r="M17" s="9"/>
      <c r="N17" s="439" t="s">
        <v>1</v>
      </c>
      <c r="O17" s="441"/>
      <c r="P17" s="417"/>
      <c r="Q17" s="9"/>
      <c r="R17" s="9"/>
      <c r="S17" s="9"/>
      <c r="T17" s="9"/>
      <c r="FA17" s="12"/>
      <c r="FB17" s="12"/>
      <c r="FC17" s="12"/>
      <c r="FD17" s="12"/>
      <c r="FE17" s="12"/>
      <c r="FF17" s="12"/>
      <c r="FG17" s="12"/>
      <c r="FH17" s="12"/>
    </row>
    <row r="18" spans="1:164" s="66" customFormat="1" ht="49.95" customHeight="1" x14ac:dyDescent="0.25">
      <c r="A18" s="59"/>
      <c r="B18" s="60"/>
      <c r="C18" s="61"/>
      <c r="D18" s="62"/>
      <c r="E18" s="62"/>
      <c r="F18" s="62"/>
      <c r="G18" s="62"/>
      <c r="H18" s="2" t="str">
        <f>"Mai 2022"</f>
        <v>Mai 2022</v>
      </c>
      <c r="I18" s="1" t="str">
        <f>"Juni 2022"</f>
        <v>Juni 2022</v>
      </c>
      <c r="J18" s="565"/>
      <c r="K18" s="566"/>
      <c r="L18" s="365"/>
      <c r="M18" s="64"/>
      <c r="N18" s="3" t="str">
        <f>H18</f>
        <v>Mai 2022</v>
      </c>
      <c r="O18" s="4" t="str">
        <f>I18</f>
        <v>Juni 2022</v>
      </c>
      <c r="P18" s="416" t="s">
        <v>13</v>
      </c>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row>
    <row r="19" spans="1:164" s="71" customFormat="1" ht="19.5" customHeight="1" x14ac:dyDescent="0.25">
      <c r="A19" s="67"/>
      <c r="B19" s="68">
        <v>1</v>
      </c>
      <c r="C19" s="470" t="s">
        <v>11</v>
      </c>
      <c r="D19" s="471"/>
      <c r="E19" s="471"/>
      <c r="F19" s="471"/>
      <c r="G19" s="471"/>
      <c r="H19" s="591"/>
      <c r="I19" s="591"/>
      <c r="J19" s="337"/>
      <c r="K19" s="70"/>
      <c r="L19" s="366"/>
      <c r="M19" s="65"/>
      <c r="N19" s="576"/>
      <c r="O19" s="577"/>
      <c r="P19" s="422"/>
      <c r="Q19" s="419"/>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row>
    <row r="20" spans="1:164" s="66" customFormat="1" ht="50.1" customHeight="1" x14ac:dyDescent="0.25">
      <c r="A20" s="67"/>
      <c r="B20" s="217" t="s">
        <v>45</v>
      </c>
      <c r="C20" s="475" t="s">
        <v>54</v>
      </c>
      <c r="D20" s="476"/>
      <c r="E20" s="476"/>
      <c r="F20" s="476"/>
      <c r="G20" s="477"/>
      <c r="H20" s="280">
        <f>'A1_arbeitslos gemeldet'!H29</f>
        <v>0</v>
      </c>
      <c r="I20" s="280">
        <f>'A1_arbeitslos gemeldet'!I29</f>
        <v>0</v>
      </c>
      <c r="J20" s="353" t="s">
        <v>57</v>
      </c>
      <c r="K20" s="356"/>
      <c r="L20" s="367"/>
      <c r="M20" s="64"/>
      <c r="N20" s="284">
        <f>'A1_arbeitslos gemeldet'!M29</f>
        <v>0</v>
      </c>
      <c r="O20" s="312">
        <f>'A1_arbeitslos gemeldet'!N29</f>
        <v>0</v>
      </c>
      <c r="P20" s="408"/>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row>
    <row r="21" spans="1:164" s="66" customFormat="1" ht="30" customHeight="1" x14ac:dyDescent="0.25">
      <c r="A21" s="72"/>
      <c r="B21" s="218"/>
      <c r="C21" s="592" t="s">
        <v>34</v>
      </c>
      <c r="D21" s="593"/>
      <c r="E21" s="593"/>
      <c r="F21" s="593"/>
      <c r="G21" s="593"/>
      <c r="H21" s="594"/>
      <c r="I21" s="594"/>
      <c r="J21" s="336"/>
      <c r="K21" s="345"/>
      <c r="L21" s="367"/>
      <c r="M21" s="64"/>
      <c r="N21" s="231"/>
      <c r="O21" s="232"/>
      <c r="P21" s="277"/>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row>
    <row r="22" spans="1:164" s="66" customFormat="1" ht="49.8" customHeight="1" x14ac:dyDescent="0.25">
      <c r="A22" s="72"/>
      <c r="B22" s="216" t="s">
        <v>46</v>
      </c>
      <c r="C22" s="475" t="s">
        <v>51</v>
      </c>
      <c r="D22" s="476"/>
      <c r="E22" s="476"/>
      <c r="F22" s="476"/>
      <c r="G22" s="477"/>
      <c r="H22" s="280">
        <f>'A2_nicht arbeitslos gemeldet'!O54</f>
        <v>0</v>
      </c>
      <c r="I22" s="280">
        <f>$H$22</f>
        <v>0</v>
      </c>
      <c r="J22" s="355" t="s">
        <v>58</v>
      </c>
      <c r="K22" s="356"/>
      <c r="L22" s="367"/>
      <c r="M22" s="64"/>
      <c r="N22" s="284">
        <f>'A2_nicht arbeitslos gemeldet'!V54</f>
        <v>0</v>
      </c>
      <c r="O22" s="312">
        <f>$N$22</f>
        <v>0</v>
      </c>
      <c r="P22" s="408"/>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row>
    <row r="23" spans="1:164" s="270" customFormat="1" ht="30" hidden="1" customHeight="1" x14ac:dyDescent="0.25">
      <c r="A23" s="213"/>
      <c r="B23" s="214">
        <v>1.2</v>
      </c>
      <c r="C23" s="595" t="s">
        <v>16</v>
      </c>
      <c r="D23" s="596"/>
      <c r="E23" s="596"/>
      <c r="F23" s="596"/>
      <c r="G23" s="597"/>
      <c r="H23" s="215">
        <f>H20+H22</f>
        <v>0</v>
      </c>
      <c r="I23" s="215">
        <f t="shared" ref="I23" si="0">I20+I22</f>
        <v>0</v>
      </c>
      <c r="J23" s="420" t="s">
        <v>2</v>
      </c>
      <c r="K23" s="421"/>
      <c r="L23" s="367"/>
      <c r="M23" s="267"/>
      <c r="N23" s="268">
        <f>N22+N20</f>
        <v>0</v>
      </c>
      <c r="O23" s="414">
        <f t="shared" ref="O23" si="1">O22+O20</f>
        <v>0</v>
      </c>
      <c r="P23" s="415"/>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row>
    <row r="24" spans="1:164" s="71" customFormat="1" ht="19.2" customHeight="1" x14ac:dyDescent="0.25">
      <c r="A24" s="67"/>
      <c r="B24" s="68">
        <v>2</v>
      </c>
      <c r="C24" s="470" t="s">
        <v>18</v>
      </c>
      <c r="D24" s="471"/>
      <c r="E24" s="471"/>
      <c r="F24" s="471"/>
      <c r="G24" s="471"/>
      <c r="H24" s="591"/>
      <c r="I24" s="591"/>
      <c r="J24" s="337"/>
      <c r="K24" s="346"/>
      <c r="L24" s="366"/>
      <c r="M24" s="65"/>
      <c r="N24" s="576"/>
      <c r="O24" s="577"/>
      <c r="P24" s="422"/>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row>
    <row r="25" spans="1:164" s="74" customFormat="1" ht="81.45" customHeight="1" x14ac:dyDescent="0.25">
      <c r="A25" s="72"/>
      <c r="B25" s="212" t="s">
        <v>49</v>
      </c>
      <c r="C25" s="582" t="s">
        <v>33</v>
      </c>
      <c r="D25" s="583"/>
      <c r="E25" s="583"/>
      <c r="F25" s="583"/>
      <c r="G25" s="584"/>
      <c r="H25" s="6">
        <v>0</v>
      </c>
      <c r="I25" s="7">
        <v>0</v>
      </c>
      <c r="J25" s="347" t="s">
        <v>74</v>
      </c>
      <c r="K25" s="385" t="s">
        <v>67</v>
      </c>
      <c r="L25" s="368"/>
      <c r="M25" s="73"/>
      <c r="N25" s="286">
        <f>H25</f>
        <v>0</v>
      </c>
      <c r="O25" s="412">
        <f>I25</f>
        <v>0</v>
      </c>
      <c r="P25" s="41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row>
    <row r="26" spans="1:164" s="74" customFormat="1" ht="30" customHeight="1" x14ac:dyDescent="0.25">
      <c r="A26" s="72"/>
      <c r="B26" s="219"/>
      <c r="C26" s="592" t="s">
        <v>34</v>
      </c>
      <c r="D26" s="593"/>
      <c r="E26" s="593"/>
      <c r="F26" s="593"/>
      <c r="G26" s="593"/>
      <c r="H26" s="594"/>
      <c r="I26" s="594"/>
      <c r="J26" s="336"/>
      <c r="K26" s="343"/>
      <c r="L26" s="367"/>
      <c r="M26" s="73"/>
      <c r="N26" s="639"/>
      <c r="O26" s="594"/>
      <c r="P26" s="278"/>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row>
    <row r="27" spans="1:164" s="74" customFormat="1" ht="50.1" customHeight="1" x14ac:dyDescent="0.25">
      <c r="A27" s="72"/>
      <c r="B27" s="220" t="s">
        <v>50</v>
      </c>
      <c r="C27" s="582" t="s">
        <v>56</v>
      </c>
      <c r="D27" s="640"/>
      <c r="E27" s="640"/>
      <c r="F27" s="640"/>
      <c r="G27" s="641"/>
      <c r="H27" s="280">
        <f>MAX(IF(H28&gt;0,(H22-H28)*0.7,H22*0.7),0)</f>
        <v>0</v>
      </c>
      <c r="I27" s="280">
        <f>MAX(IF(I28&gt;0,(I22-I28)*0.7,I22*0.7),0)</f>
        <v>0</v>
      </c>
      <c r="J27" s="353" t="s">
        <v>55</v>
      </c>
      <c r="K27" s="357"/>
      <c r="L27" s="367"/>
      <c r="M27" s="410"/>
      <c r="N27" s="280">
        <f>MAX(IF(N28&gt;0,(N22-N28)*0.7,N22*0.7),0)</f>
        <v>0</v>
      </c>
      <c r="O27" s="322">
        <f t="shared" ref="O27" si="2">MAX(IF(O28&gt;0,(O22-O28)*0.7,O22*0.7),0)</f>
        <v>0</v>
      </c>
      <c r="P27" s="278"/>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row>
    <row r="28" spans="1:164" s="78" customFormat="1" ht="69.45" customHeight="1" x14ac:dyDescent="0.25">
      <c r="A28" s="75"/>
      <c r="B28" s="76">
        <v>2.2000000000000002</v>
      </c>
      <c r="C28" s="642" t="s">
        <v>64</v>
      </c>
      <c r="D28" s="643"/>
      <c r="E28" s="643"/>
      <c r="F28" s="643"/>
      <c r="G28" s="644"/>
      <c r="H28" s="6">
        <v>0</v>
      </c>
      <c r="I28" s="7">
        <v>0</v>
      </c>
      <c r="J28" s="338" t="s">
        <v>75</v>
      </c>
      <c r="K28" s="384"/>
      <c r="L28" s="369"/>
      <c r="M28" s="411"/>
      <c r="N28" s="287">
        <f>H28</f>
        <v>0</v>
      </c>
      <c r="O28" s="400">
        <f>I28</f>
        <v>0</v>
      </c>
      <c r="P28" s="2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row>
    <row r="29" spans="1:164" s="78" customFormat="1" ht="30" customHeight="1" x14ac:dyDescent="0.25">
      <c r="A29" s="75"/>
      <c r="B29" s="79">
        <v>2.2999999999999998</v>
      </c>
      <c r="C29" s="623" t="s">
        <v>17</v>
      </c>
      <c r="D29" s="624"/>
      <c r="E29" s="624"/>
      <c r="F29" s="624"/>
      <c r="G29" s="625"/>
      <c r="H29" s="281">
        <f>H28+H25+H27</f>
        <v>0</v>
      </c>
      <c r="I29" s="282">
        <f t="shared" ref="I29" si="3">I28+I25+I27</f>
        <v>0</v>
      </c>
      <c r="J29" s="355" t="s">
        <v>2</v>
      </c>
      <c r="K29" s="356"/>
      <c r="L29" s="183"/>
      <c r="M29" s="77"/>
      <c r="N29" s="285">
        <f>N28+N25+N27</f>
        <v>0</v>
      </c>
      <c r="O29" s="309">
        <f>O28+O25+O27</f>
        <v>0</v>
      </c>
      <c r="P29" s="2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row>
    <row r="30" spans="1:164" s="83" customFormat="1" ht="18" customHeight="1" x14ac:dyDescent="0.25">
      <c r="A30" s="80"/>
      <c r="B30" s="68">
        <v>3</v>
      </c>
      <c r="C30" s="470" t="s">
        <v>8</v>
      </c>
      <c r="D30" s="633"/>
      <c r="E30" s="633"/>
      <c r="F30" s="633"/>
      <c r="G30" s="633"/>
      <c r="H30" s="631"/>
      <c r="I30" s="632"/>
      <c r="J30" s="339"/>
      <c r="K30" s="344"/>
      <c r="L30" s="84"/>
      <c r="M30" s="82"/>
      <c r="N30" s="629"/>
      <c r="O30" s="630"/>
      <c r="P30" s="418"/>
      <c r="Q30" s="423"/>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row>
    <row r="31" spans="1:164" s="87" customFormat="1" ht="76.8" customHeight="1" x14ac:dyDescent="0.25">
      <c r="A31" s="84"/>
      <c r="B31" s="85">
        <v>3.1</v>
      </c>
      <c r="C31" s="634" t="s">
        <v>30</v>
      </c>
      <c r="D31" s="635"/>
      <c r="E31" s="635"/>
      <c r="F31" s="635"/>
      <c r="G31" s="636"/>
      <c r="H31" s="574"/>
      <c r="I31" s="575"/>
      <c r="J31" s="348" t="s">
        <v>76</v>
      </c>
      <c r="K31" s="637"/>
      <c r="L31" s="370"/>
      <c r="M31" s="86"/>
      <c r="N31" s="572"/>
      <c r="O31" s="573"/>
      <c r="P31" s="627"/>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row>
    <row r="32" spans="1:164" s="87" customFormat="1" ht="49.95" customHeight="1" x14ac:dyDescent="0.25">
      <c r="A32" s="84"/>
      <c r="B32" s="89"/>
      <c r="C32" s="609" t="s">
        <v>87</v>
      </c>
      <c r="D32" s="610"/>
      <c r="E32" s="611"/>
      <c r="F32" s="604">
        <v>0</v>
      </c>
      <c r="G32" s="605"/>
      <c r="H32" s="280">
        <f>$F$32/61*31</f>
        <v>0</v>
      </c>
      <c r="I32" s="321">
        <f>$F$32/61*30</f>
        <v>0</v>
      </c>
      <c r="J32" s="349" t="s">
        <v>7</v>
      </c>
      <c r="K32" s="638"/>
      <c r="L32" s="370"/>
      <c r="M32" s="86"/>
      <c r="N32" s="284">
        <f>$R$32/61*31</f>
        <v>0</v>
      </c>
      <c r="O32" s="322">
        <f>$R$32/61*30</f>
        <v>0</v>
      </c>
      <c r="P32" s="628"/>
      <c r="Q32" s="291" t="s">
        <v>88</v>
      </c>
      <c r="R32" s="323">
        <f>F32</f>
        <v>0</v>
      </c>
      <c r="S32" s="77"/>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row>
    <row r="33" spans="1:164" s="87" customFormat="1" ht="30" customHeight="1" x14ac:dyDescent="0.25">
      <c r="A33" s="84"/>
      <c r="B33" s="90">
        <v>3.3</v>
      </c>
      <c r="C33" s="623" t="s">
        <v>20</v>
      </c>
      <c r="D33" s="624"/>
      <c r="E33" s="624"/>
      <c r="F33" s="624"/>
      <c r="G33" s="625"/>
      <c r="H33" s="283">
        <f>H32</f>
        <v>0</v>
      </c>
      <c r="I33" s="283">
        <f>I32</f>
        <v>0</v>
      </c>
      <c r="J33" s="353" t="s">
        <v>2</v>
      </c>
      <c r="K33" s="356"/>
      <c r="L33" s="183"/>
      <c r="M33" s="86"/>
      <c r="N33" s="310">
        <f>N32</f>
        <v>0</v>
      </c>
      <c r="O33" s="409">
        <f>O32</f>
        <v>0</v>
      </c>
      <c r="P33" s="278"/>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row>
    <row r="34" spans="1:164" s="83" customFormat="1" ht="18" customHeight="1" x14ac:dyDescent="0.25">
      <c r="A34" s="80"/>
      <c r="B34" s="293"/>
      <c r="C34" s="470" t="s">
        <v>19</v>
      </c>
      <c r="D34" s="471"/>
      <c r="E34" s="471"/>
      <c r="F34" s="471"/>
      <c r="G34" s="471"/>
      <c r="H34" s="81"/>
      <c r="I34" s="81"/>
      <c r="J34" s="339"/>
      <c r="K34" s="350"/>
      <c r="L34" s="84"/>
      <c r="M34" s="82"/>
      <c r="N34" s="91"/>
      <c r="O34" s="276"/>
      <c r="P34" s="418"/>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row>
    <row r="35" spans="1:164" s="95" customFormat="1" ht="14.1" customHeight="1" x14ac:dyDescent="0.25">
      <c r="A35" s="92"/>
      <c r="B35" s="294"/>
      <c r="C35" s="606" t="s">
        <v>29</v>
      </c>
      <c r="D35" s="607"/>
      <c r="E35" s="607"/>
      <c r="F35" s="607"/>
      <c r="G35" s="608"/>
      <c r="H35" s="290">
        <f>IF(H23-H29-H33&lt;0,0,H23-H29-H33)</f>
        <v>0</v>
      </c>
      <c r="I35" s="290">
        <f>IF(I23-I29-I33&lt;0,0,I23-I29-I33)</f>
        <v>0</v>
      </c>
      <c r="J35" s="353" t="s">
        <v>2</v>
      </c>
      <c r="K35" s="354"/>
      <c r="L35" s="183"/>
      <c r="M35" s="93"/>
      <c r="N35" s="288">
        <f>IF(N23-N29-N33&lt;0,0,N23-N29-N33)</f>
        <v>0</v>
      </c>
      <c r="O35" s="311">
        <f>IF(O23-O29-O33&lt;0,0,O23-O29-O33)</f>
        <v>0</v>
      </c>
      <c r="P35" s="279"/>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row>
    <row r="36" spans="1:164" s="97" customFormat="1" ht="13.8" x14ac:dyDescent="0.25">
      <c r="A36" s="96"/>
      <c r="B36" s="295"/>
      <c r="C36" s="606" t="s">
        <v>53</v>
      </c>
      <c r="D36" s="607"/>
      <c r="E36" s="607"/>
      <c r="F36" s="607"/>
      <c r="G36" s="608"/>
      <c r="H36" s="290">
        <f>MIN(0.8*H35,6100)</f>
        <v>0</v>
      </c>
      <c r="I36" s="289">
        <f t="shared" ref="I36" si="4">MIN(0.8*I35,6100)</f>
        <v>0</v>
      </c>
      <c r="J36" s="355" t="s">
        <v>2</v>
      </c>
      <c r="K36" s="356"/>
      <c r="L36" s="183"/>
      <c r="M36" s="93"/>
      <c r="N36" s="288">
        <f>MIN(0.8*N35,6100)</f>
        <v>0</v>
      </c>
      <c r="O36" s="311">
        <f t="shared" ref="O36" si="5">MIN(0.8*O35,6100)</f>
        <v>0</v>
      </c>
      <c r="P36" s="279"/>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row>
    <row r="37" spans="1:164" ht="30" customHeight="1" thickBot="1" x14ac:dyDescent="0.3">
      <c r="B37" s="296"/>
      <c r="C37" s="601" t="s">
        <v>9</v>
      </c>
      <c r="D37" s="602"/>
      <c r="E37" s="602"/>
      <c r="F37" s="602"/>
      <c r="G37" s="603"/>
      <c r="H37" s="621">
        <f>IF(SUM(H36:I36)-ROUNDDOWN(SUM(H36:I36),1)&gt;=0.0201,ROUNDUP(SUM(H36:I36),1),ROUNDDOWN(SUM(H36:I36),1))</f>
        <v>0</v>
      </c>
      <c r="I37" s="626"/>
      <c r="J37" s="351" t="s">
        <v>2</v>
      </c>
      <c r="K37" s="352"/>
      <c r="L37" s="183"/>
      <c r="N37" s="621">
        <f>IF(SUM(N36:O36)-ROUNDDOWN(SUM(N36:O36),1)&gt;=0.0201,ROUNDUP(SUM(N36:O36),1),ROUNDDOWN(SUM(N36:O36),1))</f>
        <v>0</v>
      </c>
      <c r="O37" s="622"/>
      <c r="P37" s="408"/>
      <c r="Q37" s="9"/>
      <c r="R37" s="9"/>
      <c r="S37" s="9"/>
      <c r="T37" s="9"/>
      <c r="FB37" s="12"/>
      <c r="FC37" s="12"/>
      <c r="FD37" s="12"/>
      <c r="FE37" s="12"/>
      <c r="FF37" s="12"/>
      <c r="FG37" s="12"/>
      <c r="FH37" s="12"/>
    </row>
    <row r="38" spans="1:164" s="13" customFormat="1" ht="11.4" customHeight="1" x14ac:dyDescent="0.25">
      <c r="A38" s="30"/>
      <c r="B38" s="98"/>
      <c r="C38" s="99"/>
      <c r="J38" s="100"/>
      <c r="K38" s="100"/>
      <c r="L38" s="371"/>
      <c r="M38" s="100"/>
      <c r="O38" s="12"/>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row>
    <row r="39" spans="1:164" ht="11.4" customHeight="1" x14ac:dyDescent="0.25">
      <c r="A39" s="30"/>
      <c r="J39" s="101"/>
      <c r="K39" s="101"/>
      <c r="L39" s="371"/>
      <c r="M39" s="100"/>
      <c r="O39" s="102"/>
      <c r="P39" s="9"/>
      <c r="Q39" s="9"/>
      <c r="R39" s="9"/>
      <c r="S39" s="9"/>
      <c r="T39" s="9"/>
      <c r="FB39" s="12"/>
      <c r="FC39" s="12"/>
      <c r="FD39" s="12"/>
      <c r="FE39" s="12"/>
      <c r="FF39" s="12"/>
      <c r="FG39" s="12"/>
      <c r="FH39" s="12"/>
    </row>
    <row r="40" spans="1:164" s="13" customFormat="1" ht="14.4" customHeight="1" x14ac:dyDescent="0.25">
      <c r="A40" s="30"/>
      <c r="B40" s="103"/>
      <c r="C40" s="99"/>
      <c r="I40" s="100"/>
      <c r="J40" s="100"/>
      <c r="K40" s="100"/>
      <c r="L40" s="372"/>
      <c r="M40" s="100"/>
      <c r="O40" s="100"/>
      <c r="R40" s="102"/>
      <c r="S40" s="104"/>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row>
    <row r="41" spans="1:164" ht="12" customHeight="1" x14ac:dyDescent="0.25">
      <c r="A41" s="30"/>
      <c r="I41" s="101"/>
      <c r="J41" s="101"/>
      <c r="K41" s="107"/>
      <c r="L41" s="151"/>
      <c r="M41" s="100"/>
      <c r="O41" s="101"/>
      <c r="R41" s="102"/>
      <c r="S41" s="105"/>
      <c r="T41" s="106"/>
    </row>
    <row r="42" spans="1:164" ht="5.25" customHeight="1" thickBot="1" x14ac:dyDescent="0.3">
      <c r="A42" s="30"/>
      <c r="J42" s="33"/>
      <c r="K42" s="107"/>
      <c r="L42" s="151"/>
      <c r="R42" s="102"/>
      <c r="S42" s="105"/>
      <c r="T42" s="107"/>
    </row>
    <row r="43" spans="1:164" ht="12.75" customHeight="1" x14ac:dyDescent="0.25">
      <c r="A43" s="30"/>
      <c r="B43" s="29"/>
      <c r="C43" s="612" t="s">
        <v>63</v>
      </c>
      <c r="D43" s="613"/>
      <c r="E43" s="613"/>
      <c r="F43" s="613"/>
      <c r="G43" s="613"/>
      <c r="H43" s="614"/>
      <c r="I43" s="272"/>
      <c r="J43" s="598" t="s">
        <v>91</v>
      </c>
      <c r="K43" s="107"/>
      <c r="L43" s="151"/>
      <c r="M43" s="274"/>
      <c r="N43" s="108" t="s">
        <v>3</v>
      </c>
      <c r="O43" s="109"/>
      <c r="P43" s="110"/>
      <c r="Q43" s="29"/>
      <c r="R43" s="406"/>
      <c r="S43" s="393"/>
      <c r="T43" s="407"/>
      <c r="EY43" s="12"/>
      <c r="EZ43" s="12"/>
      <c r="FA43" s="12"/>
      <c r="FB43" s="12"/>
      <c r="FC43" s="12"/>
      <c r="FD43" s="12"/>
      <c r="FE43" s="12"/>
      <c r="FF43" s="12"/>
      <c r="FG43" s="12"/>
      <c r="FH43" s="12"/>
    </row>
    <row r="44" spans="1:164" ht="13.8" thickBot="1" x14ac:dyDescent="0.3">
      <c r="A44" s="30"/>
      <c r="B44" s="29"/>
      <c r="C44" s="615"/>
      <c r="D44" s="616"/>
      <c r="E44" s="616"/>
      <c r="F44" s="616"/>
      <c r="G44" s="616"/>
      <c r="H44" s="617"/>
      <c r="I44" s="272"/>
      <c r="J44" s="599"/>
      <c r="K44" s="107"/>
      <c r="L44" s="151"/>
      <c r="M44" s="274"/>
      <c r="N44" s="273" t="s">
        <v>4</v>
      </c>
      <c r="O44" s="111"/>
      <c r="P44" s="112"/>
      <c r="Q44" s="29"/>
      <c r="R44" s="406"/>
      <c r="S44" s="394"/>
      <c r="T44" s="407"/>
      <c r="EY44" s="12"/>
      <c r="EZ44" s="12"/>
      <c r="FA44" s="12"/>
      <c r="FB44" s="12"/>
      <c r="FC44" s="12"/>
      <c r="FD44" s="12"/>
      <c r="FE44" s="12"/>
      <c r="FF44" s="12"/>
      <c r="FG44" s="12"/>
      <c r="FH44" s="12"/>
    </row>
    <row r="45" spans="1:164" ht="13.8" thickBot="1" x14ac:dyDescent="0.3">
      <c r="A45" s="30"/>
      <c r="B45" s="29"/>
      <c r="C45" s="615"/>
      <c r="D45" s="616"/>
      <c r="E45" s="616"/>
      <c r="F45" s="616"/>
      <c r="G45" s="616"/>
      <c r="H45" s="617"/>
      <c r="I45" s="272"/>
      <c r="J45" s="599"/>
      <c r="K45" s="107"/>
      <c r="L45" s="151"/>
      <c r="M45" s="113"/>
      <c r="N45" s="100"/>
      <c r="O45" s="100"/>
      <c r="P45" s="100"/>
      <c r="Q45" s="29"/>
      <c r="R45" s="395"/>
      <c r="S45" s="395"/>
      <c r="T45" s="407"/>
      <c r="EY45" s="12"/>
      <c r="EZ45" s="12"/>
      <c r="FA45" s="12"/>
      <c r="FB45" s="12"/>
      <c r="FC45" s="12"/>
      <c r="FD45" s="12"/>
      <c r="FE45" s="12"/>
      <c r="FF45" s="12"/>
      <c r="FG45" s="12"/>
      <c r="FH45" s="12"/>
    </row>
    <row r="46" spans="1:164" ht="13.35" customHeight="1" x14ac:dyDescent="0.25">
      <c r="A46" s="30"/>
      <c r="B46" s="29"/>
      <c r="C46" s="615"/>
      <c r="D46" s="616"/>
      <c r="E46" s="616"/>
      <c r="F46" s="616"/>
      <c r="G46" s="616"/>
      <c r="H46" s="617"/>
      <c r="I46" s="272"/>
      <c r="J46" s="599"/>
      <c r="K46" s="107"/>
      <c r="L46" s="151"/>
      <c r="M46" s="113"/>
      <c r="N46" s="430" t="s">
        <v>14</v>
      </c>
      <c r="O46" s="431"/>
      <c r="P46" s="432"/>
      <c r="Q46" s="391"/>
      <c r="R46" s="391"/>
      <c r="S46" s="391"/>
      <c r="T46" s="391"/>
      <c r="EY46" s="12"/>
      <c r="EZ46" s="12"/>
      <c r="FA46" s="12"/>
      <c r="FB46" s="12"/>
      <c r="FC46" s="12"/>
      <c r="FD46" s="12"/>
      <c r="FE46" s="12"/>
      <c r="FF46" s="12"/>
      <c r="FG46" s="12"/>
      <c r="FH46" s="12"/>
    </row>
    <row r="47" spans="1:164" ht="13.2" x14ac:dyDescent="0.25">
      <c r="A47" s="30"/>
      <c r="B47" s="29"/>
      <c r="C47" s="615"/>
      <c r="D47" s="616"/>
      <c r="E47" s="616"/>
      <c r="F47" s="616"/>
      <c r="G47" s="616"/>
      <c r="H47" s="617"/>
      <c r="I47" s="272"/>
      <c r="J47" s="599"/>
      <c r="K47" s="107"/>
      <c r="L47" s="151"/>
      <c r="M47" s="113"/>
      <c r="N47" s="433"/>
      <c r="O47" s="434"/>
      <c r="P47" s="435"/>
      <c r="Q47" s="391"/>
      <c r="R47" s="391"/>
      <c r="S47" s="391"/>
      <c r="T47" s="391"/>
      <c r="EY47" s="12"/>
      <c r="EZ47" s="12"/>
      <c r="FA47" s="12"/>
      <c r="FB47" s="12"/>
      <c r="FC47" s="12"/>
      <c r="FD47" s="12"/>
      <c r="FE47" s="12"/>
      <c r="FF47" s="12"/>
      <c r="FG47" s="12"/>
      <c r="FH47" s="12"/>
    </row>
    <row r="48" spans="1:164" ht="13.2" x14ac:dyDescent="0.25">
      <c r="A48" s="30"/>
      <c r="B48" s="29"/>
      <c r="C48" s="615"/>
      <c r="D48" s="616"/>
      <c r="E48" s="616"/>
      <c r="F48" s="616"/>
      <c r="G48" s="616"/>
      <c r="H48" s="617"/>
      <c r="I48" s="272"/>
      <c r="J48" s="599"/>
      <c r="K48" s="107"/>
      <c r="L48" s="151"/>
      <c r="M48" s="113"/>
      <c r="N48" s="433"/>
      <c r="O48" s="434"/>
      <c r="P48" s="435"/>
      <c r="Q48" s="391"/>
      <c r="R48" s="391"/>
      <c r="S48" s="391"/>
      <c r="T48" s="391"/>
      <c r="EY48" s="12"/>
      <c r="EZ48" s="12"/>
      <c r="FA48" s="12"/>
      <c r="FB48" s="12"/>
      <c r="FC48" s="12"/>
      <c r="FD48" s="12"/>
      <c r="FE48" s="12"/>
      <c r="FF48" s="12"/>
      <c r="FG48" s="12"/>
      <c r="FH48" s="12"/>
    </row>
    <row r="49" spans="1:164" ht="13.2" x14ac:dyDescent="0.25">
      <c r="A49" s="30"/>
      <c r="B49" s="29"/>
      <c r="C49" s="615"/>
      <c r="D49" s="616"/>
      <c r="E49" s="616"/>
      <c r="F49" s="616"/>
      <c r="G49" s="616"/>
      <c r="H49" s="617"/>
      <c r="I49" s="272"/>
      <c r="J49" s="599"/>
      <c r="K49" s="107"/>
      <c r="L49" s="151"/>
      <c r="M49" s="113"/>
      <c r="N49" s="433"/>
      <c r="O49" s="434"/>
      <c r="P49" s="435"/>
      <c r="Q49" s="391"/>
      <c r="R49" s="391"/>
      <c r="S49" s="391"/>
      <c r="T49" s="391"/>
      <c r="EY49" s="12"/>
      <c r="EZ49" s="12"/>
      <c r="FA49" s="12"/>
      <c r="FB49" s="12"/>
      <c r="FC49" s="12"/>
      <c r="FD49" s="12"/>
      <c r="FE49" s="12"/>
      <c r="FF49" s="12"/>
      <c r="FG49" s="12"/>
      <c r="FH49" s="12"/>
    </row>
    <row r="50" spans="1:164" ht="13.2" x14ac:dyDescent="0.25">
      <c r="A50" s="30"/>
      <c r="B50" s="29"/>
      <c r="C50" s="615"/>
      <c r="D50" s="616"/>
      <c r="E50" s="616"/>
      <c r="F50" s="616"/>
      <c r="G50" s="616"/>
      <c r="H50" s="617"/>
      <c r="I50" s="272"/>
      <c r="J50" s="599"/>
      <c r="K50" s="107"/>
      <c r="L50" s="151"/>
      <c r="M50" s="113"/>
      <c r="N50" s="433"/>
      <c r="O50" s="434"/>
      <c r="P50" s="435"/>
      <c r="Q50" s="391"/>
      <c r="R50" s="391"/>
      <c r="S50" s="391"/>
      <c r="T50" s="391"/>
      <c r="EY50" s="12"/>
      <c r="EZ50" s="12"/>
      <c r="FA50" s="12"/>
      <c r="FB50" s="12"/>
      <c r="FC50" s="12"/>
      <c r="FD50" s="12"/>
      <c r="FE50" s="12"/>
      <c r="FF50" s="12"/>
      <c r="FG50" s="12"/>
      <c r="FH50" s="12"/>
    </row>
    <row r="51" spans="1:164" ht="13.2" x14ac:dyDescent="0.25">
      <c r="A51" s="30"/>
      <c r="B51" s="29"/>
      <c r="C51" s="615"/>
      <c r="D51" s="616"/>
      <c r="E51" s="616"/>
      <c r="F51" s="616"/>
      <c r="G51" s="616"/>
      <c r="H51" s="617"/>
      <c r="I51" s="272"/>
      <c r="J51" s="599"/>
      <c r="K51" s="107"/>
      <c r="L51" s="151"/>
      <c r="M51" s="113"/>
      <c r="N51" s="433"/>
      <c r="O51" s="434"/>
      <c r="P51" s="435"/>
      <c r="Q51" s="391"/>
      <c r="R51" s="391"/>
      <c r="S51" s="391"/>
      <c r="T51" s="391"/>
      <c r="EY51" s="12"/>
      <c r="EZ51" s="12"/>
      <c r="FA51" s="12"/>
      <c r="FB51" s="12"/>
      <c r="FC51" s="12"/>
      <c r="FD51" s="12"/>
      <c r="FE51" s="12"/>
      <c r="FF51" s="12"/>
      <c r="FG51" s="12"/>
      <c r="FH51" s="12"/>
    </row>
    <row r="52" spans="1:164" ht="12" customHeight="1" x14ac:dyDescent="0.25">
      <c r="A52" s="30"/>
      <c r="C52" s="615"/>
      <c r="D52" s="616"/>
      <c r="E52" s="616"/>
      <c r="F52" s="616"/>
      <c r="G52" s="616"/>
      <c r="H52" s="617"/>
      <c r="I52" s="272"/>
      <c r="J52" s="599"/>
      <c r="K52" s="107"/>
      <c r="L52" s="151"/>
      <c r="N52" s="433"/>
      <c r="O52" s="434"/>
      <c r="P52" s="435"/>
      <c r="Q52" s="391"/>
      <c r="R52" s="391"/>
      <c r="S52" s="391"/>
      <c r="T52" s="391"/>
    </row>
    <row r="53" spans="1:164" ht="12" customHeight="1" x14ac:dyDescent="0.25">
      <c r="A53" s="30"/>
      <c r="C53" s="615"/>
      <c r="D53" s="616"/>
      <c r="E53" s="616"/>
      <c r="F53" s="616"/>
      <c r="G53" s="616"/>
      <c r="H53" s="617"/>
      <c r="I53" s="272"/>
      <c r="J53" s="599"/>
      <c r="K53" s="107"/>
      <c r="L53" s="151"/>
      <c r="N53" s="433"/>
      <c r="O53" s="434"/>
      <c r="P53" s="435"/>
      <c r="Q53" s="391"/>
      <c r="R53" s="391"/>
      <c r="S53" s="391"/>
      <c r="T53" s="391"/>
    </row>
    <row r="54" spans="1:164" ht="12.75" customHeight="1" thickBot="1" x14ac:dyDescent="0.3">
      <c r="A54" s="30"/>
      <c r="C54" s="615"/>
      <c r="D54" s="616"/>
      <c r="E54" s="616"/>
      <c r="F54" s="616"/>
      <c r="G54" s="616"/>
      <c r="H54" s="617"/>
      <c r="I54" s="272"/>
      <c r="J54" s="599"/>
      <c r="K54" s="107"/>
      <c r="L54" s="151"/>
      <c r="N54" s="436"/>
      <c r="O54" s="437"/>
      <c r="P54" s="438"/>
      <c r="Q54" s="391"/>
      <c r="R54" s="391"/>
      <c r="S54" s="391"/>
      <c r="T54" s="391"/>
    </row>
    <row r="55" spans="1:164" ht="13.2" x14ac:dyDescent="0.25">
      <c r="A55" s="30"/>
      <c r="C55" s="615"/>
      <c r="D55" s="616"/>
      <c r="E55" s="616"/>
      <c r="F55" s="616"/>
      <c r="G55" s="616"/>
      <c r="H55" s="617"/>
      <c r="I55" s="272"/>
      <c r="J55" s="599"/>
      <c r="K55" s="107"/>
      <c r="L55" s="151"/>
      <c r="N55" s="29"/>
      <c r="O55" s="29"/>
    </row>
    <row r="56" spans="1:164" ht="13.2" x14ac:dyDescent="0.25">
      <c r="A56" s="30"/>
      <c r="C56" s="615"/>
      <c r="D56" s="616"/>
      <c r="E56" s="616"/>
      <c r="F56" s="616"/>
      <c r="G56" s="616"/>
      <c r="H56" s="617"/>
      <c r="I56" s="272"/>
      <c r="J56" s="599"/>
      <c r="K56" s="107"/>
      <c r="L56" s="151"/>
      <c r="N56" s="29"/>
      <c r="O56" s="29"/>
    </row>
    <row r="57" spans="1:164" ht="13.2" x14ac:dyDescent="0.25">
      <c r="A57" s="30"/>
      <c r="C57" s="615"/>
      <c r="D57" s="616"/>
      <c r="E57" s="616"/>
      <c r="F57" s="616"/>
      <c r="G57" s="616"/>
      <c r="H57" s="617"/>
      <c r="I57" s="272"/>
      <c r="J57" s="599"/>
      <c r="K57" s="107"/>
      <c r="L57" s="151"/>
      <c r="N57" s="29"/>
      <c r="O57" s="29"/>
    </row>
    <row r="58" spans="1:164" ht="13.2" x14ac:dyDescent="0.25">
      <c r="A58" s="30"/>
      <c r="C58" s="615"/>
      <c r="D58" s="616"/>
      <c r="E58" s="616"/>
      <c r="F58" s="616"/>
      <c r="G58" s="616"/>
      <c r="H58" s="617"/>
      <c r="I58" s="272"/>
      <c r="J58" s="599"/>
      <c r="K58" s="107"/>
      <c r="L58" s="151"/>
      <c r="N58" s="29"/>
      <c r="O58" s="29"/>
    </row>
    <row r="59" spans="1:164" ht="12" customHeight="1" x14ac:dyDescent="0.25">
      <c r="A59" s="30"/>
      <c r="C59" s="615"/>
      <c r="D59" s="616"/>
      <c r="E59" s="616"/>
      <c r="F59" s="616"/>
      <c r="G59" s="616"/>
      <c r="H59" s="617"/>
      <c r="I59" s="272"/>
      <c r="J59" s="599"/>
      <c r="K59" s="107"/>
      <c r="L59" s="151"/>
      <c r="Q59" s="406"/>
      <c r="R59" s="406"/>
      <c r="S59" s="393"/>
      <c r="T59" s="407"/>
    </row>
    <row r="60" spans="1:164" ht="54" customHeight="1" thickBot="1" x14ac:dyDescent="0.3">
      <c r="A60" s="30"/>
      <c r="C60" s="615"/>
      <c r="D60" s="616"/>
      <c r="E60" s="616"/>
      <c r="F60" s="616"/>
      <c r="G60" s="616"/>
      <c r="H60" s="617"/>
      <c r="I60" s="272"/>
      <c r="J60" s="600"/>
      <c r="K60" s="107"/>
      <c r="L60" s="151"/>
      <c r="Q60" s="406"/>
      <c r="R60" s="406"/>
      <c r="S60" s="394"/>
      <c r="T60" s="407"/>
    </row>
    <row r="61" spans="1:164" ht="13.2" customHeight="1" x14ac:dyDescent="0.25">
      <c r="A61" s="30"/>
      <c r="C61" s="615"/>
      <c r="D61" s="616"/>
      <c r="E61" s="616"/>
      <c r="F61" s="616"/>
      <c r="G61" s="616"/>
      <c r="H61" s="617"/>
      <c r="I61" s="272"/>
      <c r="J61" s="107"/>
      <c r="K61" s="107"/>
      <c r="L61" s="151"/>
      <c r="Q61" s="395"/>
      <c r="R61" s="395"/>
      <c r="S61" s="395"/>
      <c r="T61" s="407"/>
    </row>
    <row r="62" spans="1:164" ht="13.2" customHeight="1" x14ac:dyDescent="0.25">
      <c r="A62" s="30"/>
      <c r="C62" s="615"/>
      <c r="D62" s="616"/>
      <c r="E62" s="616"/>
      <c r="F62" s="616"/>
      <c r="G62" s="616"/>
      <c r="H62" s="617"/>
      <c r="I62" s="272"/>
      <c r="J62" s="107"/>
      <c r="K62" s="107"/>
      <c r="L62" s="151"/>
      <c r="Q62" s="425"/>
      <c r="R62" s="425"/>
      <c r="S62" s="425"/>
      <c r="T62" s="425"/>
    </row>
    <row r="63" spans="1:164" ht="13.2" customHeight="1" x14ac:dyDescent="0.25">
      <c r="A63" s="30"/>
      <c r="C63" s="615"/>
      <c r="D63" s="616"/>
      <c r="E63" s="616"/>
      <c r="F63" s="616"/>
      <c r="G63" s="616"/>
      <c r="H63" s="617"/>
      <c r="I63" s="272"/>
      <c r="J63" s="107"/>
      <c r="K63" s="107"/>
      <c r="L63" s="151"/>
      <c r="Q63" s="425"/>
      <c r="R63" s="425"/>
      <c r="S63" s="425"/>
      <c r="T63" s="425"/>
    </row>
    <row r="64" spans="1:164" ht="13.2" customHeight="1" x14ac:dyDescent="0.25">
      <c r="A64" s="30"/>
      <c r="C64" s="615"/>
      <c r="D64" s="616"/>
      <c r="E64" s="616"/>
      <c r="F64" s="616"/>
      <c r="G64" s="616"/>
      <c r="H64" s="617"/>
      <c r="I64" s="272"/>
      <c r="J64" s="107"/>
      <c r="K64" s="107"/>
      <c r="L64" s="151"/>
      <c r="Q64" s="425"/>
      <c r="R64" s="425"/>
      <c r="S64" s="425"/>
      <c r="T64" s="425"/>
    </row>
    <row r="65" spans="1:20" ht="13.2" customHeight="1" x14ac:dyDescent="0.25">
      <c r="A65" s="30"/>
      <c r="C65" s="615"/>
      <c r="D65" s="616"/>
      <c r="E65" s="616"/>
      <c r="F65" s="616"/>
      <c r="G65" s="616"/>
      <c r="H65" s="617"/>
      <c r="I65" s="272"/>
      <c r="J65" s="107"/>
      <c r="K65" s="107"/>
      <c r="L65" s="151"/>
      <c r="Q65" s="425"/>
      <c r="R65" s="425"/>
      <c r="S65" s="425"/>
      <c r="T65" s="425"/>
    </row>
    <row r="66" spans="1:20" ht="13.2" customHeight="1" x14ac:dyDescent="0.25">
      <c r="A66" s="30"/>
      <c r="C66" s="615"/>
      <c r="D66" s="616"/>
      <c r="E66" s="616"/>
      <c r="F66" s="616"/>
      <c r="G66" s="616"/>
      <c r="H66" s="617"/>
      <c r="I66" s="272"/>
      <c r="J66" s="107"/>
      <c r="K66" s="107"/>
      <c r="L66" s="151"/>
      <c r="Q66" s="425"/>
      <c r="R66" s="425"/>
      <c r="S66" s="425"/>
      <c r="T66" s="425"/>
    </row>
    <row r="67" spans="1:20" ht="13.2" customHeight="1" x14ac:dyDescent="0.25">
      <c r="A67" s="30"/>
      <c r="C67" s="615"/>
      <c r="D67" s="616"/>
      <c r="E67" s="616"/>
      <c r="F67" s="616"/>
      <c r="G67" s="616"/>
      <c r="H67" s="617"/>
      <c r="I67" s="272"/>
      <c r="J67" s="107"/>
      <c r="K67" s="107"/>
      <c r="L67" s="151"/>
      <c r="Q67" s="425"/>
      <c r="R67" s="425"/>
      <c r="S67" s="425"/>
      <c r="T67" s="425"/>
    </row>
    <row r="68" spans="1:20" ht="13.2" customHeight="1" x14ac:dyDescent="0.25">
      <c r="A68" s="30"/>
      <c r="C68" s="615"/>
      <c r="D68" s="616"/>
      <c r="E68" s="616"/>
      <c r="F68" s="616"/>
      <c r="G68" s="616"/>
      <c r="H68" s="617"/>
      <c r="I68" s="272"/>
      <c r="J68" s="107"/>
      <c r="K68" s="107"/>
      <c r="L68" s="151"/>
      <c r="Q68" s="425"/>
      <c r="R68" s="425"/>
      <c r="S68" s="425"/>
      <c r="T68" s="425"/>
    </row>
    <row r="69" spans="1:20" ht="13.2" customHeight="1" x14ac:dyDescent="0.25">
      <c r="A69" s="30"/>
      <c r="C69" s="615"/>
      <c r="D69" s="616"/>
      <c r="E69" s="616"/>
      <c r="F69" s="616"/>
      <c r="G69" s="616"/>
      <c r="H69" s="617"/>
      <c r="I69" s="272"/>
      <c r="J69" s="107"/>
      <c r="K69" s="107"/>
      <c r="L69" s="151"/>
      <c r="Q69" s="425"/>
      <c r="R69" s="425"/>
      <c r="S69" s="425"/>
      <c r="T69" s="425"/>
    </row>
    <row r="70" spans="1:20" ht="13.2" customHeight="1" x14ac:dyDescent="0.25">
      <c r="A70" s="30"/>
      <c r="C70" s="615"/>
      <c r="D70" s="616"/>
      <c r="E70" s="616"/>
      <c r="F70" s="616"/>
      <c r="G70" s="616"/>
      <c r="H70" s="617"/>
      <c r="I70" s="272"/>
      <c r="J70" s="107"/>
      <c r="K70" s="107"/>
      <c r="L70" s="151"/>
      <c r="Q70" s="425"/>
      <c r="R70" s="425"/>
      <c r="S70" s="425"/>
      <c r="T70" s="425"/>
    </row>
    <row r="71" spans="1:20" ht="12" customHeight="1" x14ac:dyDescent="0.25">
      <c r="A71" s="30"/>
      <c r="C71" s="615"/>
      <c r="D71" s="616"/>
      <c r="E71" s="616"/>
      <c r="F71" s="616"/>
      <c r="G71" s="616"/>
      <c r="H71" s="617"/>
      <c r="I71" s="272"/>
      <c r="J71" s="107"/>
      <c r="K71" s="107"/>
      <c r="L71" s="151"/>
    </row>
    <row r="72" spans="1:20" ht="13.2" customHeight="1" x14ac:dyDescent="0.25">
      <c r="A72" s="30"/>
      <c r="C72" s="615"/>
      <c r="D72" s="616"/>
      <c r="E72" s="616"/>
      <c r="F72" s="616"/>
      <c r="G72" s="616"/>
      <c r="H72" s="617"/>
      <c r="I72" s="272"/>
      <c r="J72" s="107"/>
      <c r="K72" s="107"/>
      <c r="L72" s="151"/>
    </row>
    <row r="73" spans="1:20" ht="13.2" customHeight="1" x14ac:dyDescent="0.25">
      <c r="A73" s="30"/>
      <c r="C73" s="615"/>
      <c r="D73" s="616"/>
      <c r="E73" s="616"/>
      <c r="F73" s="616"/>
      <c r="G73" s="616"/>
      <c r="H73" s="617"/>
      <c r="I73" s="272"/>
      <c r="L73" s="376"/>
    </row>
    <row r="74" spans="1:20" ht="13.2" customHeight="1" x14ac:dyDescent="0.25">
      <c r="A74" s="30"/>
      <c r="C74" s="615"/>
      <c r="D74" s="616"/>
      <c r="E74" s="616"/>
      <c r="F74" s="616"/>
      <c r="G74" s="616"/>
      <c r="H74" s="617"/>
      <c r="I74" s="272"/>
      <c r="L74" s="376"/>
    </row>
    <row r="75" spans="1:20" ht="13.2" customHeight="1" x14ac:dyDescent="0.25">
      <c r="A75" s="30"/>
      <c r="C75" s="615"/>
      <c r="D75" s="616"/>
      <c r="E75" s="616"/>
      <c r="F75" s="616"/>
      <c r="G75" s="616"/>
      <c r="H75" s="617"/>
      <c r="I75" s="272"/>
      <c r="L75" s="376"/>
    </row>
    <row r="76" spans="1:20" ht="13.05" customHeight="1" thickBot="1" x14ac:dyDescent="0.3">
      <c r="A76" s="30"/>
      <c r="C76" s="618"/>
      <c r="D76" s="619"/>
      <c r="E76" s="619"/>
      <c r="F76" s="619"/>
      <c r="G76" s="619"/>
      <c r="H76" s="620"/>
      <c r="I76" s="272"/>
      <c r="L76" s="376"/>
    </row>
    <row r="77" spans="1:20" x14ac:dyDescent="0.25">
      <c r="A77" s="30"/>
      <c r="I77" s="145"/>
      <c r="L77" s="376"/>
    </row>
    <row r="78" spans="1:20" x14ac:dyDescent="0.25">
      <c r="B78" s="378"/>
      <c r="C78" s="373"/>
      <c r="D78" s="374"/>
      <c r="E78" s="374"/>
      <c r="F78" s="374"/>
      <c r="G78" s="374"/>
      <c r="H78" s="374"/>
      <c r="I78" s="374"/>
      <c r="J78" s="374"/>
      <c r="K78" s="374"/>
      <c r="L78" s="377"/>
    </row>
    <row r="79" spans="1:20" x14ac:dyDescent="0.25">
      <c r="L79" s="375"/>
    </row>
  </sheetData>
  <sheetProtection algorithmName="SHA-512" hashValue="RD7TKcEIGok+/bbQ80raAU5QqYUxHUrOpuwjRAaWLOWAP3K4TKhmvoWGjDnSPKltkVm7YcMS/NvQcz0u/3N6+Q==" saltValue="SAdm9z3VvMDDHyuTheVzeQ==" spinCount="100000" sheet="1" selectLockedCells="1"/>
  <mergeCells count="57">
    <mergeCell ref="N26:O26"/>
    <mergeCell ref="C29:G29"/>
    <mergeCell ref="C26:G26"/>
    <mergeCell ref="H26:I26"/>
    <mergeCell ref="C27:G27"/>
    <mergeCell ref="C28:G28"/>
    <mergeCell ref="N30:O30"/>
    <mergeCell ref="H30:I30"/>
    <mergeCell ref="C30:G30"/>
    <mergeCell ref="C31:G31"/>
    <mergeCell ref="K31:K32"/>
    <mergeCell ref="N37:O37"/>
    <mergeCell ref="C33:G33"/>
    <mergeCell ref="C34:G34"/>
    <mergeCell ref="H37:I37"/>
    <mergeCell ref="P31:P32"/>
    <mergeCell ref="J43:J60"/>
    <mergeCell ref="C37:G37"/>
    <mergeCell ref="F32:G32"/>
    <mergeCell ref="C36:G36"/>
    <mergeCell ref="C32:E32"/>
    <mergeCell ref="C35:G35"/>
    <mergeCell ref="C43:H76"/>
    <mergeCell ref="C19:G19"/>
    <mergeCell ref="H19:I19"/>
    <mergeCell ref="H24:I24"/>
    <mergeCell ref="C21:G21"/>
    <mergeCell ref="C24:G24"/>
    <mergeCell ref="H21:I21"/>
    <mergeCell ref="C22:G22"/>
    <mergeCell ref="C23:G23"/>
    <mergeCell ref="I3:J3"/>
    <mergeCell ref="Q62:T70"/>
    <mergeCell ref="N46:P54"/>
    <mergeCell ref="N31:O31"/>
    <mergeCell ref="H31:I31"/>
    <mergeCell ref="N24:O24"/>
    <mergeCell ref="N17:O17"/>
    <mergeCell ref="D10:J10"/>
    <mergeCell ref="D12:E12"/>
    <mergeCell ref="G12:H12"/>
    <mergeCell ref="N14:P14"/>
    <mergeCell ref="N19:O19"/>
    <mergeCell ref="P15:P16"/>
    <mergeCell ref="C25:G25"/>
    <mergeCell ref="C20:G20"/>
    <mergeCell ref="H15:J15"/>
    <mergeCell ref="C10:C11"/>
    <mergeCell ref="C14:K14"/>
    <mergeCell ref="C8:K8"/>
    <mergeCell ref="J17:J18"/>
    <mergeCell ref="K17:K18"/>
    <mergeCell ref="D11:J11"/>
    <mergeCell ref="C15:G15"/>
    <mergeCell ref="C16:G16"/>
    <mergeCell ref="H16:J16"/>
    <mergeCell ref="H17:I17"/>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A1_arbeitslos gemeldet</vt:lpstr>
      <vt:lpstr>A2_nicht arbeitslos gemeldet</vt:lpstr>
      <vt:lpstr>B_Schadensberechnung</vt:lpstr>
      <vt:lpstr>B_Schadensberechnung!Druckbereich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2022-06-24T13:35:33Z</dcterms:modified>
</cp:coreProperties>
</file>