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50" windowHeight="8910" activeTab="0"/>
  </bookViews>
  <sheets>
    <sheet name="Berichterstattung" sheetId="1" r:id="rId1"/>
    <sheet name="Abrechnung" sheetId="2" r:id="rId2"/>
    <sheet name="Abschreibungen Forderungsverz." sheetId="3" r:id="rId3"/>
  </sheets>
  <definedNames>
    <definedName name="_xlnm.Print_Area" localSheetId="1">'Abrechnung'!$A$1:$J$23</definedName>
    <definedName name="_xlnm.Print_Area" localSheetId="2">'Abschreibungen Forderungsverz.'!$A$1:$K$36</definedName>
    <definedName name="_xlnm.Print_Area" localSheetId="0">'Berichterstattung'!$A$1:$K$33</definedName>
  </definedNames>
  <calcPr fullCalcOnLoad="1"/>
</workbook>
</file>

<file path=xl/comments1.xml><?xml version="1.0" encoding="utf-8"?>
<comments xmlns="http://schemas.openxmlformats.org/spreadsheetml/2006/main">
  <authors>
    <author>K?fler Ruth</author>
  </authors>
  <commentList>
    <comment ref="K17" authorId="0">
      <text>
        <r>
          <rPr>
            <b/>
            <sz val="9"/>
            <rFont val="Segoe UI"/>
            <family val="2"/>
          </rPr>
          <t xml:space="preserve">Bankangaben
</t>
        </r>
        <r>
          <rPr>
            <sz val="9"/>
            <rFont val="Segoe UI"/>
            <family val="2"/>
          </rPr>
          <t xml:space="preserve">Zürcher Kantonalbank
8010 Zürich
</t>
        </r>
        <r>
          <rPr>
            <b/>
            <sz val="9"/>
            <rFont val="Segoe UI"/>
            <family val="2"/>
          </rPr>
          <t>IBAN CH63 0070 0110 0061 0300 8</t>
        </r>
        <r>
          <rPr>
            <sz val="9"/>
            <rFont val="Segoe UI"/>
            <family val="2"/>
          </rPr>
          <t xml:space="preserve">
Kanton Zürich
Walcheplatz 1
8090 Zürich
</t>
        </r>
        <r>
          <rPr>
            <b/>
            <sz val="9"/>
            <rFont val="Segoe UI"/>
            <family val="2"/>
          </rPr>
          <t xml:space="preserve">Zahlungszweck
</t>
        </r>
        <r>
          <rPr>
            <sz val="9"/>
            <rFont val="Segoe UI"/>
            <family val="2"/>
          </rPr>
          <t>Bukr: 7930
Kto: 4635 0 00000
Nr. 7930 1100 0000</t>
        </r>
      </text>
    </comment>
    <comment ref="K1" authorId="0">
      <text>
        <r>
          <rPr>
            <sz val="9"/>
            <rFont val="Segoe UI"/>
            <family val="2"/>
          </rPr>
          <t>Das Jahr, für welches die Beiträge erhoben werden. Die Daten unter "Abrechnungsperiode" werden automatisch ergänzt.</t>
        </r>
      </text>
    </comment>
    <comment ref="C11" authorId="0">
      <text>
        <r>
          <rPr>
            <sz val="9"/>
            <rFont val="Segoe UI"/>
            <family val="2"/>
          </rPr>
          <t>FAK-Lohnsumme aller BBF-pflichtigen Betriebe im Kanton Zürich für die entsprechende Abrechnungsperiode</t>
        </r>
      </text>
    </comment>
    <comment ref="E11" authorId="0">
      <text>
        <r>
          <rPr>
            <sz val="9"/>
            <rFont val="Segoe UI"/>
            <family val="2"/>
          </rPr>
          <t>Für diese Abrechnungsperiode den BBF-pflichtigen Betrieben in Rechnung gestellte BBF-Beiträge</t>
        </r>
        <r>
          <rPr>
            <sz val="8"/>
            <rFont val="Segoe UI"/>
            <family val="2"/>
          </rPr>
          <t xml:space="preserve"> (1 Promille der FAK-pflichtigen Lohnsumme).</t>
        </r>
      </text>
    </comment>
    <comment ref="F11" authorId="0">
      <text>
        <r>
          <rPr>
            <sz val="9"/>
            <rFont val="Segoe UI"/>
            <family val="2"/>
          </rPr>
          <t>Bis zum Stichtag 31. März resp. 30. Sept. bei der AK eingegangene BBF-Beiträge</t>
        </r>
      </text>
    </comment>
    <comment ref="J11" authorId="0">
      <text>
        <r>
          <rPr>
            <sz val="9"/>
            <rFont val="Segoe UI"/>
            <family val="2"/>
          </rPr>
          <t>Effektiv dem BBF Zürich überwiesene BBF-Beiträge</t>
        </r>
      </text>
    </comment>
    <comment ref="H18" authorId="0">
      <text>
        <r>
          <rPr>
            <sz val="9"/>
            <rFont val="Segoe UI"/>
            <family val="2"/>
          </rPr>
          <t xml:space="preserve">Noch nicht überwiesene BBF-Beiträge
</t>
        </r>
      </text>
    </comment>
    <comment ref="A15" authorId="0">
      <text>
        <r>
          <rPr>
            <sz val="9"/>
            <rFont val="Segoe UI"/>
            <family val="2"/>
          </rPr>
          <t>Angaben erst mit Schlussbericht
 (Daten aus Tabelle "Abschreibungen und Forderungsverzichte BBF Zürich")</t>
        </r>
      </text>
    </comment>
    <comment ref="A16" authorId="0">
      <text>
        <r>
          <rPr>
            <sz val="9"/>
            <rFont val="Segoe UI"/>
            <family val="2"/>
          </rPr>
          <t>Angaben erst mit Schlussbericht
 (Daten aus Tabelle "Abschreibungen und Forderungsverzichte BBF Zürich")</t>
        </r>
      </text>
    </comment>
    <comment ref="A18" authorId="0">
      <text>
        <r>
          <rPr>
            <sz val="9"/>
            <rFont val="Segoe UI"/>
            <family val="2"/>
          </rPr>
          <t>Noch nicht überwiesene BBF-Beiträge aus Vorjahr(en) und 1. Semester (Okt.-März), Saldo wird ins 2. Semester (April-Sept.) übernommen</t>
        </r>
      </text>
    </comment>
    <comment ref="H17" authorId="0">
      <text>
        <r>
          <rPr>
            <sz val="9"/>
            <rFont val="Segoe UI"/>
            <family val="2"/>
          </rPr>
          <t>Betrag, welcher für diese Abrechnungsperiode inkl. Saldo aus Vorjahr(en) dem BBF Zürich geschuldet ist.</t>
        </r>
      </text>
    </comment>
    <comment ref="J17" authorId="0">
      <text>
        <r>
          <rPr>
            <sz val="9"/>
            <rFont val="Segoe UI"/>
            <family val="2"/>
          </rPr>
          <t>Betrag, welcher dem BBF Zürich für die entsprechende Abrechnungsperiode effektiv überwiesen wird.</t>
        </r>
      </text>
    </comment>
    <comment ref="H13" authorId="0">
      <text>
        <r>
          <rPr>
            <sz val="9"/>
            <rFont val="Segoe UI"/>
            <family val="2"/>
          </rPr>
          <t>Entspricht der Summe "Belastete BBF-Beiträge" (E13)</t>
        </r>
      </text>
    </comment>
    <comment ref="H19" authorId="0">
      <text>
        <r>
          <rPr>
            <sz val="9"/>
            <rFont val="Segoe UI"/>
            <family val="2"/>
          </rPr>
          <t>Entspricht der Summe "Belastete BBF-Beiträge" (E18)</t>
        </r>
      </text>
    </comment>
    <comment ref="H23" authorId="0">
      <text>
        <r>
          <rPr>
            <sz val="9"/>
            <rFont val="Segoe UI"/>
            <family val="2"/>
          </rPr>
          <t>Betrag, welcher für diese Abrechnungsperiode inkl. Ausstände aus Vorperiode dem BBF Zürich geschuldet ist.</t>
        </r>
      </text>
    </comment>
    <comment ref="J23" authorId="0">
      <text>
        <r>
          <rPr>
            <sz val="9"/>
            <rFont val="Segoe UI"/>
            <family val="2"/>
          </rPr>
          <t>Betrag, welcher dem BBF Zürich für die entsprechende Abrechnungsperiode effektiv überwiesen wird.</t>
        </r>
      </text>
    </comment>
    <comment ref="J25" authorId="0">
      <text>
        <r>
          <rPr>
            <b/>
            <sz val="9"/>
            <rFont val="Segoe UI"/>
            <family val="2"/>
          </rPr>
          <t xml:space="preserve">Offener Saldo:
</t>
        </r>
        <r>
          <rPr>
            <sz val="9"/>
            <rFont val="Segoe UI"/>
            <family val="2"/>
          </rPr>
          <t xml:space="preserve">In der Berichterstattung fürs Folgejahr unter "Saldo aus Vorjahr(en)" eintragen (I12).
</t>
        </r>
      </text>
    </comment>
    <comment ref="H12" authorId="0">
      <text>
        <r>
          <rPr>
            <sz val="9"/>
            <rFont val="Segoe UI"/>
            <family val="2"/>
          </rPr>
          <t xml:space="preserve">BBF-Beiträge aus Vorjahr(en), die noch nicht überwiesen wurden. Diese Zahl ist aus der Berichterstattung vom Vorjahr unter "Saldo per 30. Sept. 20xx" zu übernehmen. </t>
        </r>
      </text>
    </comment>
    <comment ref="J24" authorId="0">
      <text>
        <r>
          <rPr>
            <sz val="9"/>
            <rFont val="Segoe UI"/>
            <family val="2"/>
          </rPr>
          <t>Dem BBF Zürich insgesamt überwiesene BBF-Beiträge</t>
        </r>
      </text>
    </comment>
  </commentList>
</comments>
</file>

<file path=xl/sharedStrings.xml><?xml version="1.0" encoding="utf-8"?>
<sst xmlns="http://schemas.openxmlformats.org/spreadsheetml/2006/main" count="76" uniqueCount="56">
  <si>
    <t>Adresse:</t>
  </si>
  <si>
    <t>Ort, Datum:</t>
  </si>
  <si>
    <t>Tel.:</t>
  </si>
  <si>
    <t>E-Mail:</t>
  </si>
  <si>
    <t>Kontaktperson:</t>
  </si>
  <si>
    <t>Name der Ausgleichskasse:</t>
  </si>
  <si>
    <t>Jahr:</t>
  </si>
  <si>
    <t>Stempel/Unterschrift:</t>
  </si>
  <si>
    <t>à CHF 8.00</t>
  </si>
  <si>
    <t>Anzahl befreite AG
gemäss Meldung SVA</t>
  </si>
  <si>
    <t>à CHF 0.50</t>
  </si>
  <si>
    <t>Anzahl beitragspflichtige 
Arbeitgeber (AG)</t>
  </si>
  <si>
    <t>Anzahl befreite AG 
Lohnsumme &lt;250'000</t>
  </si>
  <si>
    <t xml:space="preserve">TOTAL </t>
  </si>
  <si>
    <t>Pauschale für 
Beitragserhebung
(1'300 resp. 2'600)</t>
  </si>
  <si>
    <t>Bitte für die Überweisung Bank-/Postkoordinaten angeben oder einen Einzahlungsschein beilegen:</t>
  </si>
  <si>
    <t>Bank/Post:</t>
  </si>
  <si>
    <t>IBAN:</t>
  </si>
  <si>
    <t>Kontoinhaber:</t>
  </si>
  <si>
    <t>Abrechnung Berufsbildungsfonds Kanton Zürich</t>
  </si>
  <si>
    <t>Datum der Überweisung</t>
  </si>
  <si>
    <t>Abrechnungsperiode</t>
  </si>
  <si>
    <t>Beitragsjahr:</t>
  </si>
  <si>
    <t>Abschreibungen*</t>
  </si>
  <si>
    <t>Forderungsverzichte*</t>
  </si>
  <si>
    <t>Bestätigung für die korrekte und vollständige Erhebung und Überweisung:</t>
  </si>
  <si>
    <t>Eingenommene 
BBF-Beiträge</t>
  </si>
  <si>
    <t>Als Minusbeträge erfassen</t>
  </si>
  <si>
    <t>Blattschutz aufheben ohne Kennwort</t>
  </si>
  <si>
    <t>Abschreibungen und Forderungsverzichte BBF Zürich</t>
  </si>
  <si>
    <t>Abschreibungen /
Kalenderjahr</t>
  </si>
  <si>
    <t>Anzahl Firmen</t>
  </si>
  <si>
    <t>Summe der Abschreibungen</t>
  </si>
  <si>
    <t>Bemerkungen</t>
  </si>
  <si>
    <r>
      <t xml:space="preserve">Verrechnet
</t>
    </r>
    <r>
      <rPr>
        <b/>
        <sz val="8"/>
        <rFont val="Arial"/>
        <family val="2"/>
      </rPr>
      <t xml:space="preserve">(Formular Berichterstattung)  </t>
    </r>
    <r>
      <rPr>
        <b/>
        <sz val="10"/>
        <rFont val="Arial"/>
        <family val="2"/>
      </rPr>
      <t xml:space="preserve">
ja / nein</t>
    </r>
  </si>
  <si>
    <t>Forderungsverzichte</t>
  </si>
  <si>
    <t>Forderung aus
Beitragsjahr</t>
  </si>
  <si>
    <t>Summe</t>
  </si>
  <si>
    <t>Begründung für Verzicht</t>
  </si>
  <si>
    <t>Bitte mit Tabulator und nicht mit Enter von Feld zu Feld wechseln</t>
  </si>
  <si>
    <t>Zu übertragen auf
Bericht Folgejahr</t>
  </si>
  <si>
    <t>Als Minusbeträge
erfassen</t>
  </si>
  <si>
    <t>FAK-pflichtige Lohnsumme im Kanton Zürich</t>
  </si>
  <si>
    <t>Saldo aus Vorjahr(en)</t>
  </si>
  <si>
    <t>Nummer der Ausgleichskasse:</t>
  </si>
  <si>
    <t>Beitragssatz BBF Zürich</t>
  </si>
  <si>
    <t>* Abschreibung und Forderungsverzichte:
   Angaben erst mit Schlussbericht (Daten aus Tabelle
  "Abschreibungen und Forderungsverzichte BBF Zürich")</t>
  </si>
  <si>
    <t>Abrechnung mit BBF Zürich</t>
  </si>
  <si>
    <t>Total Zahlung an BBF ZH</t>
  </si>
  <si>
    <t>Total</t>
  </si>
  <si>
    <r>
      <t xml:space="preserve">Schlusszahlung </t>
    </r>
    <r>
      <rPr>
        <sz val="10"/>
        <rFont val="Arial"/>
        <family val="2"/>
      </rPr>
      <t>(per 31. Okt.)</t>
    </r>
  </si>
  <si>
    <r>
      <t xml:space="preserve">Teilzahlung </t>
    </r>
    <r>
      <rPr>
        <sz val="10"/>
        <rFont val="Arial"/>
        <family val="2"/>
      </rPr>
      <t>(per 30. April)</t>
    </r>
  </si>
  <si>
    <t>Belastete BBF-Beiträge</t>
  </si>
  <si>
    <t>Zahlung an BBF Zürich</t>
  </si>
  <si>
    <t>Berichterstattung Berufsbildungsfonds Kanton Zürich (BBF)</t>
  </si>
  <si>
    <t>Verzugszinse</t>
  </si>
</sst>
</file>

<file path=xl/styles.xml><?xml version="1.0" encoding="utf-8"?>
<styleSheet xmlns="http://schemas.openxmlformats.org/spreadsheetml/2006/main">
  <numFmts count="11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#,##0.00_ ;[Red]\-#,##0.00\ "/>
    <numFmt numFmtId="165" formatCode="dd/mm/yyyy;@"/>
    <numFmt numFmtId="166" formatCode="0;\-0;"/>
  </numFmts>
  <fonts count="6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16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1"/>
      <name val="Arial"/>
      <family val="2"/>
    </font>
    <font>
      <sz val="7"/>
      <name val="Arial"/>
      <family val="2"/>
    </font>
    <font>
      <sz val="20"/>
      <color indexed="55"/>
      <name val="Gill Sans Condensed"/>
      <family val="2"/>
    </font>
    <font>
      <u val="single"/>
      <sz val="10"/>
      <color indexed="12"/>
      <name val="Arial"/>
      <family val="2"/>
    </font>
    <font>
      <b/>
      <sz val="12"/>
      <color indexed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0"/>
      <color indexed="12"/>
      <name val="Arial"/>
      <family val="2"/>
    </font>
    <font>
      <i/>
      <sz val="10"/>
      <name val="Arial"/>
      <family val="2"/>
    </font>
    <font>
      <sz val="9"/>
      <name val="Segoe UI"/>
      <family val="2"/>
    </font>
    <font>
      <b/>
      <sz val="9"/>
      <name val="Segoe UI"/>
      <family val="2"/>
    </font>
    <font>
      <sz val="8"/>
      <name val="Segoe UI"/>
      <family val="2"/>
    </font>
    <font>
      <b/>
      <sz val="10"/>
      <color indexed="9"/>
      <name val="Arial"/>
      <family val="2"/>
    </font>
    <font>
      <sz val="8"/>
      <color indexed="8"/>
      <name val="Segoe UI"/>
      <family val="2"/>
    </font>
    <font>
      <b/>
      <sz val="11"/>
      <color indexed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2"/>
      <color rgb="FFFF0000"/>
      <name val="Arial"/>
      <family val="2"/>
    </font>
    <font>
      <sz val="20"/>
      <color theme="0" tint="-0.24997000396251678"/>
      <name val="Gill Sans Condensed"/>
      <family val="2"/>
    </font>
    <font>
      <b/>
      <sz val="10"/>
      <color theme="0"/>
      <name val="Arial"/>
      <family val="2"/>
    </font>
    <font>
      <b/>
      <sz val="11"/>
      <color rgb="FFFF0000"/>
      <name val="Arial"/>
      <family val="2"/>
    </font>
    <font>
      <sz val="10"/>
      <color rgb="FF0000FF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6AADC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FFF8C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/>
      <bottom/>
    </border>
    <border>
      <left style="thin"/>
      <right style="thin"/>
      <top style="thin"/>
      <bottom style="thin"/>
    </border>
    <border>
      <left/>
      <right/>
      <top style="hair"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thin"/>
      <bottom style="hair"/>
    </border>
    <border>
      <left style="thin"/>
      <right style="thin"/>
      <top/>
      <bottom/>
    </border>
    <border>
      <left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/>
      <top/>
      <bottom style="hair"/>
    </border>
    <border>
      <left style="thin"/>
      <right/>
      <top style="thin"/>
      <bottom/>
    </border>
    <border>
      <left/>
      <right/>
      <top style="hair"/>
      <bottom style="hair"/>
    </border>
    <border>
      <left/>
      <right/>
      <top style="thin"/>
      <bottom style="thin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32" borderId="9" applyNumberFormat="0" applyAlignment="0" applyProtection="0"/>
  </cellStyleXfs>
  <cellXfs count="246">
    <xf numFmtId="0" fontId="0" fillId="0" borderId="0" xfId="0" applyAlignment="1">
      <alignment/>
    </xf>
    <xf numFmtId="0" fontId="0" fillId="0" borderId="0" xfId="0" applyBorder="1" applyAlignment="1" applyProtection="1">
      <alignment vertical="center"/>
      <protection/>
    </xf>
    <xf numFmtId="0" fontId="2" fillId="33" borderId="0" xfId="0" applyFont="1" applyFill="1" applyBorder="1" applyAlignment="1" applyProtection="1">
      <alignment horizontal="center" vertical="center"/>
      <protection/>
    </xf>
    <xf numFmtId="0" fontId="0" fillId="33" borderId="0" xfId="0" applyFont="1" applyFill="1" applyBorder="1" applyAlignment="1" applyProtection="1">
      <alignment vertical="center"/>
      <protection/>
    </xf>
    <xf numFmtId="0" fontId="0" fillId="33" borderId="0" xfId="0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 textRotation="180" wrapText="1"/>
      <protection/>
    </xf>
    <xf numFmtId="2" fontId="2" fillId="33" borderId="0" xfId="0" applyNumberFormat="1" applyFont="1" applyFill="1" applyBorder="1" applyAlignment="1" applyProtection="1">
      <alignment vertical="center" wrapText="1"/>
      <protection/>
    </xf>
    <xf numFmtId="2" fontId="2" fillId="33" borderId="10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2" fillId="33" borderId="0" xfId="0" applyFont="1" applyFill="1" applyBorder="1" applyAlignment="1" applyProtection="1">
      <alignment vertical="center"/>
      <protection/>
    </xf>
    <xf numFmtId="0" fontId="14" fillId="33" borderId="0" xfId="0" applyFont="1" applyFill="1" applyBorder="1" applyAlignment="1" applyProtection="1">
      <alignment horizontal="left" vertical="center"/>
      <protection/>
    </xf>
    <xf numFmtId="0" fontId="0" fillId="33" borderId="0" xfId="0" applyFill="1" applyAlignment="1" applyProtection="1">
      <alignment vertical="center"/>
      <protection/>
    </xf>
    <xf numFmtId="0" fontId="58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 textRotation="180" wrapText="1"/>
      <protection/>
    </xf>
    <xf numFmtId="0" fontId="0" fillId="0" borderId="0" xfId="0" applyAlignment="1" applyProtection="1">
      <alignment vertical="center" textRotation="180"/>
      <protection/>
    </xf>
    <xf numFmtId="0" fontId="5" fillId="0" borderId="0" xfId="0" applyFont="1" applyAlignment="1" applyProtection="1">
      <alignment horizontal="right"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59" fillId="0" borderId="0" xfId="0" applyFont="1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7" fillId="33" borderId="0" xfId="0" applyFont="1" applyFill="1" applyBorder="1" applyAlignment="1" applyProtection="1">
      <alignment horizontal="right" vertical="center"/>
      <protection/>
    </xf>
    <xf numFmtId="0" fontId="2" fillId="33" borderId="0" xfId="0" applyFont="1" applyFill="1" applyBorder="1" applyAlignment="1" applyProtection="1">
      <alignment horizontal="left" vertical="center"/>
      <protection/>
    </xf>
    <xf numFmtId="2" fontId="2" fillId="33" borderId="11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horizontal="center" vertical="center"/>
      <protection/>
    </xf>
    <xf numFmtId="164" fontId="14" fillId="33" borderId="0" xfId="0" applyNumberFormat="1" applyFont="1" applyFill="1" applyBorder="1" applyAlignment="1" applyProtection="1">
      <alignment vertical="center"/>
      <protection/>
    </xf>
    <xf numFmtId="0" fontId="9" fillId="33" borderId="0" xfId="0" applyFont="1" applyFill="1" applyBorder="1" applyAlignment="1" applyProtection="1">
      <alignment vertical="center"/>
      <protection/>
    </xf>
    <xf numFmtId="0" fontId="0" fillId="33" borderId="12" xfId="0" applyFill="1" applyBorder="1" applyAlignment="1" applyProtection="1">
      <alignment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0" fillId="33" borderId="0" xfId="0" applyFont="1" applyFill="1" applyBorder="1" applyAlignment="1" applyProtection="1">
      <alignment horizontal="center" vertical="center"/>
      <protection/>
    </xf>
    <xf numFmtId="4" fontId="0" fillId="33" borderId="0" xfId="0" applyNumberFormat="1" applyFont="1" applyFill="1" applyBorder="1" applyAlignment="1" applyProtection="1">
      <alignment horizontal="center" vertical="center" wrapText="1"/>
      <protection/>
    </xf>
    <xf numFmtId="4" fontId="2" fillId="33" borderId="0" xfId="0" applyNumberFormat="1" applyFont="1" applyFill="1" applyBorder="1" applyAlignment="1" applyProtection="1">
      <alignment horizontal="center" vertical="center" wrapText="1"/>
      <protection/>
    </xf>
    <xf numFmtId="0" fontId="10" fillId="33" borderId="0" xfId="0" applyFont="1" applyFill="1" applyBorder="1" applyAlignment="1" applyProtection="1">
      <alignment vertical="center"/>
      <protection/>
    </xf>
    <xf numFmtId="0" fontId="2" fillId="33" borderId="0" xfId="0" applyFont="1" applyFill="1" applyAlignment="1" applyProtection="1">
      <alignment vertical="center"/>
      <protection/>
    </xf>
    <xf numFmtId="0" fontId="0" fillId="33" borderId="0" xfId="0" applyFont="1" applyFill="1" applyAlignment="1" applyProtection="1">
      <alignment vertical="center"/>
      <protection/>
    </xf>
    <xf numFmtId="164" fontId="0" fillId="33" borderId="11" xfId="0" applyNumberFormat="1" applyFont="1" applyFill="1" applyBorder="1" applyAlignment="1" applyProtection="1">
      <alignment horizontal="center" vertical="center" shrinkToFit="1"/>
      <protection/>
    </xf>
    <xf numFmtId="164" fontId="2" fillId="33" borderId="11" xfId="0" applyNumberFormat="1" applyFont="1" applyFill="1" applyBorder="1" applyAlignment="1" applyProtection="1">
      <alignment horizontal="center" vertical="center" shrinkToFit="1"/>
      <protection/>
    </xf>
    <xf numFmtId="0" fontId="2" fillId="33" borderId="13" xfId="0" applyFont="1" applyFill="1" applyBorder="1" applyAlignment="1" applyProtection="1">
      <alignment vertical="center"/>
      <protection/>
    </xf>
    <xf numFmtId="0" fontId="0" fillId="0" borderId="0" xfId="52" applyProtection="1">
      <alignment/>
      <protection/>
    </xf>
    <xf numFmtId="0" fontId="0" fillId="0" borderId="0" xfId="52" applyFill="1" applyBorder="1" applyProtection="1">
      <alignment/>
      <protection/>
    </xf>
    <xf numFmtId="0" fontId="0" fillId="0" borderId="0" xfId="52" applyBorder="1" applyAlignment="1" applyProtection="1">
      <alignment vertical="center"/>
      <protection/>
    </xf>
    <xf numFmtId="0" fontId="0" fillId="0" borderId="0" xfId="52" applyBorder="1" applyProtection="1">
      <alignment/>
      <protection/>
    </xf>
    <xf numFmtId="0" fontId="2" fillId="33" borderId="0" xfId="52" applyFont="1" applyFill="1" applyBorder="1" applyAlignment="1" applyProtection="1">
      <alignment horizontal="center" vertical="center"/>
      <protection/>
    </xf>
    <xf numFmtId="0" fontId="0" fillId="0" borderId="0" xfId="52" applyBorder="1" applyAlignment="1" applyProtection="1">
      <alignment/>
      <protection/>
    </xf>
    <xf numFmtId="0" fontId="0" fillId="0" borderId="0" xfId="52" applyBorder="1" applyAlignment="1" applyProtection="1">
      <alignment horizontal="center"/>
      <protection/>
    </xf>
    <xf numFmtId="0" fontId="0" fillId="33" borderId="0" xfId="52" applyFont="1" applyFill="1" applyBorder="1" applyAlignment="1" applyProtection="1">
      <alignment vertical="center"/>
      <protection/>
    </xf>
    <xf numFmtId="0" fontId="0" fillId="33" borderId="0" xfId="52" applyFill="1" applyBorder="1" applyAlignment="1" applyProtection="1">
      <alignment vertical="center"/>
      <protection/>
    </xf>
    <xf numFmtId="0" fontId="5" fillId="0" borderId="0" xfId="52" applyFont="1" applyAlignment="1" applyProtection="1">
      <alignment horizontal="right"/>
      <protection/>
    </xf>
    <xf numFmtId="0" fontId="0" fillId="0" borderId="0" xfId="52" applyAlignment="1" applyProtection="1">
      <alignment vertical="center"/>
      <protection/>
    </xf>
    <xf numFmtId="0" fontId="0" fillId="0" borderId="0" xfId="52" applyFont="1" applyProtection="1">
      <alignment/>
      <protection/>
    </xf>
    <xf numFmtId="0" fontId="2" fillId="33" borderId="0" xfId="52" applyFont="1" applyFill="1" applyBorder="1" applyAlignment="1" applyProtection="1">
      <alignment/>
      <protection/>
    </xf>
    <xf numFmtId="0" fontId="2" fillId="0" borderId="0" xfId="52" applyFont="1" applyFill="1" applyBorder="1" applyAlignment="1" applyProtection="1">
      <alignment/>
      <protection/>
    </xf>
    <xf numFmtId="0" fontId="0" fillId="33" borderId="0" xfId="52" applyFill="1" applyProtection="1">
      <alignment/>
      <protection/>
    </xf>
    <xf numFmtId="0" fontId="0" fillId="0" borderId="0" xfId="52" applyAlignment="1" applyProtection="1">
      <alignment vertical="justify" textRotation="180" wrapText="1"/>
      <protection/>
    </xf>
    <xf numFmtId="0" fontId="0" fillId="0" borderId="0" xfId="52" applyAlignment="1" applyProtection="1">
      <alignment textRotation="180" wrapText="1"/>
      <protection/>
    </xf>
    <xf numFmtId="0" fontId="0" fillId="0" borderId="0" xfId="52" applyAlignment="1" applyProtection="1">
      <alignment textRotation="180"/>
      <protection/>
    </xf>
    <xf numFmtId="0" fontId="0" fillId="0" borderId="0" xfId="52" applyAlignment="1" applyProtection="1">
      <alignment vertical="justify"/>
      <protection/>
    </xf>
    <xf numFmtId="0" fontId="9" fillId="0" borderId="0" xfId="52" applyFont="1" applyAlignment="1" applyProtection="1">
      <alignment vertical="center" textRotation="180" wrapText="1"/>
      <protection/>
    </xf>
    <xf numFmtId="0" fontId="5" fillId="0" borderId="0" xfId="52" applyNumberFormat="1" applyFont="1" applyBorder="1" applyAlignment="1" applyProtection="1">
      <alignment horizontal="right"/>
      <protection/>
    </xf>
    <xf numFmtId="0" fontId="0" fillId="33" borderId="0" xfId="52" applyNumberFormat="1" applyFill="1" applyProtection="1">
      <alignment/>
      <protection/>
    </xf>
    <xf numFmtId="0" fontId="0" fillId="33" borderId="0" xfId="52" applyNumberFormat="1" applyFill="1" applyAlignment="1" applyProtection="1">
      <alignment vertical="center"/>
      <protection/>
    </xf>
    <xf numFmtId="0" fontId="0" fillId="33" borderId="0" xfId="52" applyNumberFormat="1" applyFill="1" applyBorder="1" applyProtection="1">
      <alignment/>
      <protection/>
    </xf>
    <xf numFmtId="0" fontId="0" fillId="33" borderId="14" xfId="52" applyNumberFormat="1" applyFill="1" applyBorder="1" applyProtection="1">
      <alignment/>
      <protection/>
    </xf>
    <xf numFmtId="0" fontId="2" fillId="33" borderId="0" xfId="52" applyNumberFormat="1" applyFont="1" applyFill="1" applyBorder="1" applyAlignment="1" applyProtection="1">
      <alignment vertical="center"/>
      <protection/>
    </xf>
    <xf numFmtId="0" fontId="0" fillId="34" borderId="0" xfId="52" applyNumberFormat="1" applyFont="1" applyFill="1" applyBorder="1" applyAlignment="1" applyProtection="1">
      <alignment vertical="center"/>
      <protection/>
    </xf>
    <xf numFmtId="0" fontId="5" fillId="33" borderId="0" xfId="52" applyNumberFormat="1" applyFont="1" applyFill="1" applyBorder="1" applyAlignment="1" applyProtection="1">
      <alignment horizontal="right"/>
      <protection/>
    </xf>
    <xf numFmtId="0" fontId="2" fillId="33" borderId="11" xfId="52" applyNumberFormat="1" applyFont="1" applyFill="1" applyBorder="1" applyAlignment="1" applyProtection="1">
      <alignment horizontal="center" vertical="center"/>
      <protection/>
    </xf>
    <xf numFmtId="0" fontId="2" fillId="33" borderId="11" xfId="52" applyNumberFormat="1" applyFont="1" applyFill="1" applyBorder="1" applyAlignment="1" applyProtection="1">
      <alignment horizontal="center" vertical="center" wrapText="1"/>
      <protection/>
    </xf>
    <xf numFmtId="0" fontId="4" fillId="33" borderId="0" xfId="52" applyFont="1" applyFill="1" applyProtection="1">
      <alignment/>
      <protection/>
    </xf>
    <xf numFmtId="0" fontId="3" fillId="33" borderId="0" xfId="52" applyFont="1" applyFill="1" applyBorder="1" applyAlignment="1" applyProtection="1">
      <alignment/>
      <protection/>
    </xf>
    <xf numFmtId="0" fontId="3" fillId="33" borderId="0" xfId="52" applyFont="1" applyFill="1" applyBorder="1" applyAlignment="1" applyProtection="1">
      <alignment horizontal="center"/>
      <protection/>
    </xf>
    <xf numFmtId="0" fontId="0" fillId="33" borderId="12" xfId="52" applyFill="1" applyBorder="1" applyProtection="1">
      <alignment/>
      <protection/>
    </xf>
    <xf numFmtId="0" fontId="0" fillId="33" borderId="0" xfId="52" applyFill="1" applyBorder="1" applyProtection="1">
      <alignment/>
      <protection/>
    </xf>
    <xf numFmtId="0" fontId="0" fillId="0" borderId="0" xfId="52" applyAlignment="1" applyProtection="1">
      <alignment/>
      <protection/>
    </xf>
    <xf numFmtId="0" fontId="59" fillId="0" borderId="0" xfId="52" applyFont="1" applyProtection="1">
      <alignment/>
      <protection/>
    </xf>
    <xf numFmtId="0" fontId="6" fillId="33" borderId="0" xfId="52" applyFont="1" applyFill="1" applyAlignment="1" applyProtection="1">
      <alignment/>
      <protection/>
    </xf>
    <xf numFmtId="0" fontId="7" fillId="33" borderId="0" xfId="52" applyFont="1" applyFill="1" applyBorder="1" applyAlignment="1" applyProtection="1">
      <alignment horizontal="right"/>
      <protection/>
    </xf>
    <xf numFmtId="0" fontId="0" fillId="33" borderId="0" xfId="52" applyFill="1" applyBorder="1" applyAlignment="1" applyProtection="1">
      <alignment horizontal="left"/>
      <protection/>
    </xf>
    <xf numFmtId="3" fontId="0" fillId="30" borderId="15" xfId="52" applyNumberFormat="1" applyFill="1" applyBorder="1" applyAlignment="1" applyProtection="1">
      <alignment horizontal="center" vertical="center" shrinkToFit="1"/>
      <protection locked="0"/>
    </xf>
    <xf numFmtId="164" fontId="0" fillId="30" borderId="15" xfId="52" applyNumberFormat="1" applyFill="1" applyBorder="1" applyAlignment="1" applyProtection="1">
      <alignment horizontal="center" vertical="center" shrinkToFit="1"/>
      <protection locked="0"/>
    </xf>
    <xf numFmtId="3" fontId="0" fillId="30" borderId="16" xfId="52" applyNumberFormat="1" applyFill="1" applyBorder="1" applyAlignment="1" applyProtection="1">
      <alignment horizontal="center" vertical="center" shrinkToFit="1"/>
      <protection locked="0"/>
    </xf>
    <xf numFmtId="164" fontId="0" fillId="30" borderId="16" xfId="52" applyNumberFormat="1" applyFill="1" applyBorder="1" applyAlignment="1" applyProtection="1">
      <alignment horizontal="center" vertical="center" shrinkToFit="1"/>
      <protection locked="0"/>
    </xf>
    <xf numFmtId="3" fontId="0" fillId="30" borderId="17" xfId="52" applyNumberFormat="1" applyFill="1" applyBorder="1" applyAlignment="1" applyProtection="1">
      <alignment horizontal="center" vertical="center" shrinkToFit="1"/>
      <protection locked="0"/>
    </xf>
    <xf numFmtId="164" fontId="0" fillId="30" borderId="18" xfId="52" applyNumberFormat="1" applyFill="1" applyBorder="1" applyAlignment="1" applyProtection="1">
      <alignment horizontal="center" vertical="center" shrinkToFit="1"/>
      <protection locked="0"/>
    </xf>
    <xf numFmtId="3" fontId="0" fillId="30" borderId="18" xfId="52" applyNumberFormat="1" applyFill="1" applyBorder="1" applyAlignment="1" applyProtection="1">
      <alignment horizontal="center" vertical="center" shrinkToFit="1"/>
      <protection locked="0"/>
    </xf>
    <xf numFmtId="3" fontId="0" fillId="30" borderId="19" xfId="52" applyNumberFormat="1" applyFill="1" applyBorder="1" applyAlignment="1" applyProtection="1">
      <alignment horizontal="center" vertical="center" shrinkToFit="1"/>
      <protection locked="0"/>
    </xf>
    <xf numFmtId="164" fontId="0" fillId="30" borderId="19" xfId="52" applyNumberFormat="1" applyFill="1" applyBorder="1" applyAlignment="1" applyProtection="1">
      <alignment horizontal="center" vertical="center" shrinkToFit="1"/>
      <protection locked="0"/>
    </xf>
    <xf numFmtId="3" fontId="0" fillId="30" borderId="20" xfId="52" applyNumberFormat="1" applyFill="1" applyBorder="1" applyAlignment="1" applyProtection="1">
      <alignment horizontal="center" vertical="center" shrinkToFit="1"/>
      <protection locked="0"/>
    </xf>
    <xf numFmtId="164" fontId="0" fillId="30" borderId="20" xfId="52" applyNumberFormat="1" applyFill="1" applyBorder="1" applyAlignment="1" applyProtection="1">
      <alignment horizontal="center" vertical="center" shrinkToFit="1"/>
      <protection locked="0"/>
    </xf>
    <xf numFmtId="3" fontId="0" fillId="30" borderId="19" xfId="52" applyNumberFormat="1" applyFont="1" applyFill="1" applyBorder="1" applyAlignment="1" applyProtection="1">
      <alignment horizontal="center" vertical="center" shrinkToFit="1"/>
      <protection locked="0"/>
    </xf>
    <xf numFmtId="164" fontId="0" fillId="30" borderId="19" xfId="52" applyNumberFormat="1" applyFont="1" applyFill="1" applyBorder="1" applyAlignment="1" applyProtection="1">
      <alignment horizontal="center" vertical="center" shrinkToFit="1"/>
      <protection locked="0"/>
    </xf>
    <xf numFmtId="164" fontId="0" fillId="30" borderId="18" xfId="52" applyNumberFormat="1" applyFont="1" applyFill="1" applyBorder="1" applyAlignment="1" applyProtection="1">
      <alignment horizontal="center" vertical="center" shrinkToFit="1"/>
      <protection locked="0"/>
    </xf>
    <xf numFmtId="0" fontId="0" fillId="30" borderId="18" xfId="52" applyNumberFormat="1" applyFont="1" applyFill="1" applyBorder="1" applyAlignment="1" applyProtection="1">
      <alignment horizontal="center" vertical="center" shrinkToFit="1"/>
      <protection locked="0"/>
    </xf>
    <xf numFmtId="164" fontId="0" fillId="30" borderId="20" xfId="52" applyNumberFormat="1" applyFont="1" applyFill="1" applyBorder="1" applyAlignment="1" applyProtection="1">
      <alignment horizontal="center" vertical="center" shrinkToFit="1"/>
      <protection locked="0"/>
    </xf>
    <xf numFmtId="166" fontId="58" fillId="0" borderId="0" xfId="0" applyNumberFormat="1" applyFont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10" fontId="2" fillId="35" borderId="0" xfId="0" applyNumberFormat="1" applyFont="1" applyFill="1" applyBorder="1" applyAlignment="1" applyProtection="1">
      <alignment horizontal="right" vertical="center"/>
      <protection/>
    </xf>
    <xf numFmtId="10" fontId="0" fillId="35" borderId="0" xfId="0" applyNumberFormat="1" applyFont="1" applyFill="1" applyBorder="1" applyAlignment="1" applyProtection="1">
      <alignment horizontal="right" vertical="center"/>
      <protection/>
    </xf>
    <xf numFmtId="164" fontId="0" fillId="35" borderId="0" xfId="0" applyNumberFormat="1" applyFont="1" applyFill="1" applyBorder="1" applyAlignment="1" applyProtection="1">
      <alignment horizontal="right" vertical="center" shrinkToFit="1"/>
      <protection/>
    </xf>
    <xf numFmtId="10" fontId="2" fillId="12" borderId="11" xfId="0" applyNumberFormat="1" applyFont="1" applyFill="1" applyBorder="1" applyAlignment="1" applyProtection="1">
      <alignment horizontal="right" vertical="center" shrinkToFit="1"/>
      <protection/>
    </xf>
    <xf numFmtId="10" fontId="2" fillId="10" borderId="11" xfId="0" applyNumberFormat="1" applyFont="1" applyFill="1" applyBorder="1" applyAlignment="1" applyProtection="1">
      <alignment horizontal="right" vertical="center" shrinkToFit="1"/>
      <protection/>
    </xf>
    <xf numFmtId="10" fontId="2" fillId="36" borderId="11" xfId="0" applyNumberFormat="1" applyFont="1" applyFill="1" applyBorder="1" applyAlignment="1" applyProtection="1">
      <alignment horizontal="right" vertical="center" shrinkToFit="1"/>
      <protection/>
    </xf>
    <xf numFmtId="165" fontId="2" fillId="12" borderId="11" xfId="0" applyNumberFormat="1" applyFont="1" applyFill="1" applyBorder="1" applyAlignment="1" applyProtection="1">
      <alignment horizontal="center" vertical="center" shrinkToFit="1"/>
      <protection locked="0"/>
    </xf>
    <xf numFmtId="165" fontId="2" fillId="37" borderId="11" xfId="0" applyNumberFormat="1" applyFont="1" applyFill="1" applyBorder="1" applyAlignment="1" applyProtection="1">
      <alignment horizontal="center" vertical="center" shrinkToFit="1"/>
      <protection locked="0"/>
    </xf>
    <xf numFmtId="164" fontId="60" fillId="38" borderId="11" xfId="0" applyNumberFormat="1" applyFont="1" applyFill="1" applyBorder="1" applyAlignment="1" applyProtection="1">
      <alignment horizontal="right" vertical="center" shrinkToFit="1"/>
      <protection/>
    </xf>
    <xf numFmtId="164" fontId="0" fillId="35" borderId="21" xfId="0" applyNumberFormat="1" applyFill="1" applyBorder="1" applyAlignment="1" applyProtection="1">
      <alignment horizontal="right" vertical="center" shrinkToFit="1"/>
      <protection/>
    </xf>
    <xf numFmtId="164" fontId="0" fillId="35" borderId="20" xfId="0" applyNumberFormat="1" applyFill="1" applyBorder="1" applyAlignment="1" applyProtection="1">
      <alignment horizontal="right" vertical="center" shrinkToFit="1"/>
      <protection/>
    </xf>
    <xf numFmtId="164" fontId="0" fillId="27" borderId="11" xfId="0" applyNumberFormat="1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horizontal="left" vertical="center"/>
      <protection/>
    </xf>
    <xf numFmtId="0" fontId="0" fillId="33" borderId="0" xfId="0" applyFont="1" applyFill="1" applyBorder="1" applyAlignment="1" applyProtection="1">
      <alignment horizontal="left" vertical="center"/>
      <protection/>
    </xf>
    <xf numFmtId="0" fontId="2" fillId="33" borderId="11" xfId="0" applyFont="1" applyFill="1" applyBorder="1" applyAlignment="1" applyProtection="1">
      <alignment horizontal="center" vertical="center" wrapText="1"/>
      <protection/>
    </xf>
    <xf numFmtId="164" fontId="0" fillId="10" borderId="11" xfId="0" applyNumberFormat="1" applyFill="1" applyBorder="1" applyAlignment="1" applyProtection="1">
      <alignment horizontal="right" vertical="center" shrinkToFit="1"/>
      <protection locked="0"/>
    </xf>
    <xf numFmtId="164" fontId="2" fillId="36" borderId="11" xfId="0" applyNumberFormat="1" applyFont="1" applyFill="1" applyBorder="1" applyAlignment="1" applyProtection="1">
      <alignment horizontal="right" vertical="center" shrinkToFit="1"/>
      <protection/>
    </xf>
    <xf numFmtId="164" fontId="0" fillId="12" borderId="11" xfId="0" applyNumberFormat="1" applyFill="1" applyBorder="1" applyAlignment="1" applyProtection="1">
      <alignment horizontal="right" vertical="center" shrinkToFit="1"/>
      <protection locked="0"/>
    </xf>
    <xf numFmtId="164" fontId="0" fillId="35" borderId="0" xfId="0" applyNumberFormat="1" applyFill="1" applyBorder="1" applyAlignment="1" applyProtection="1">
      <alignment horizontal="right" vertical="center" shrinkToFit="1"/>
      <protection/>
    </xf>
    <xf numFmtId="164" fontId="2" fillId="35" borderId="0" xfId="0" applyNumberFormat="1" applyFont="1" applyFill="1" applyBorder="1" applyAlignment="1" applyProtection="1">
      <alignment horizontal="right" vertical="center" shrinkToFit="1"/>
      <protection/>
    </xf>
    <xf numFmtId="0" fontId="0" fillId="33" borderId="0" xfId="0" applyFont="1" applyFill="1" applyBorder="1" applyAlignment="1" applyProtection="1">
      <alignment horizontal="center" vertical="center"/>
      <protection/>
    </xf>
    <xf numFmtId="0" fontId="0" fillId="33" borderId="0" xfId="0" applyFill="1" applyBorder="1" applyAlignment="1" applyProtection="1">
      <alignment horizontal="center" vertical="center"/>
      <protection/>
    </xf>
    <xf numFmtId="4" fontId="2" fillId="33" borderId="11" xfId="0" applyNumberFormat="1" applyFont="1" applyFill="1" applyBorder="1" applyAlignment="1" applyProtection="1">
      <alignment horizontal="center" vertical="center" wrapText="1"/>
      <protection/>
    </xf>
    <xf numFmtId="3" fontId="0" fillId="30" borderId="11" xfId="0" applyNumberFormat="1" applyFont="1" applyFill="1" applyBorder="1" applyAlignment="1" applyProtection="1">
      <alignment horizontal="center" vertical="center" shrinkToFit="1"/>
      <protection locked="0"/>
    </xf>
    <xf numFmtId="0" fontId="0" fillId="30" borderId="16" xfId="52" applyNumberFormat="1" applyFill="1" applyBorder="1" applyAlignment="1" applyProtection="1">
      <alignment horizontal="center" vertical="center" shrinkToFit="1"/>
      <protection locked="0"/>
    </xf>
    <xf numFmtId="0" fontId="0" fillId="33" borderId="0" xfId="52" applyFill="1" applyBorder="1" applyAlignment="1" applyProtection="1">
      <alignment horizontal="left" vertical="center"/>
      <protection/>
    </xf>
    <xf numFmtId="0" fontId="0" fillId="30" borderId="15" xfId="52" applyNumberFormat="1" applyFill="1" applyBorder="1" applyAlignment="1" applyProtection="1">
      <alignment horizontal="center" vertical="center" shrinkToFit="1"/>
      <protection locked="0"/>
    </xf>
    <xf numFmtId="0" fontId="0" fillId="30" borderId="18" xfId="52" applyNumberFormat="1" applyFill="1" applyBorder="1" applyAlignment="1" applyProtection="1">
      <alignment horizontal="center" vertical="center" shrinkToFit="1"/>
      <protection locked="0"/>
    </xf>
    <xf numFmtId="0" fontId="0" fillId="30" borderId="19" xfId="52" applyNumberFormat="1" applyFont="1" applyFill="1" applyBorder="1" applyAlignment="1" applyProtection="1">
      <alignment horizontal="center" vertical="center" shrinkToFit="1"/>
      <protection locked="0"/>
    </xf>
    <xf numFmtId="0" fontId="0" fillId="30" borderId="15" xfId="52" applyNumberFormat="1" applyFont="1" applyFill="1" applyBorder="1" applyAlignment="1" applyProtection="1">
      <alignment horizontal="center" vertical="center" shrinkToFit="1"/>
      <protection locked="0"/>
    </xf>
    <xf numFmtId="0" fontId="0" fillId="33" borderId="0" xfId="52" applyFill="1" applyBorder="1" applyAlignment="1" applyProtection="1">
      <alignment horizontal="center" vertical="center"/>
      <protection/>
    </xf>
    <xf numFmtId="0" fontId="0" fillId="30" borderId="20" xfId="52" applyNumberFormat="1" applyFont="1" applyFill="1" applyBorder="1" applyAlignment="1" applyProtection="1">
      <alignment horizontal="center" vertical="center" shrinkToFit="1"/>
      <protection locked="0"/>
    </xf>
    <xf numFmtId="164" fontId="2" fillId="12" borderId="11" xfId="0" applyNumberFormat="1" applyFont="1" applyFill="1" applyBorder="1" applyAlignment="1" applyProtection="1">
      <alignment horizontal="right" vertical="center" shrinkToFit="1"/>
      <protection locked="0"/>
    </xf>
    <xf numFmtId="164" fontId="2" fillId="10" borderId="11" xfId="0" applyNumberFormat="1" applyFont="1" applyFill="1" applyBorder="1" applyAlignment="1" applyProtection="1">
      <alignment horizontal="right" vertical="center" shrinkToFit="1"/>
      <protection locked="0"/>
    </xf>
    <xf numFmtId="164" fontId="0" fillId="10" borderId="11" xfId="0" applyNumberFormat="1" applyFill="1" applyBorder="1" applyAlignment="1" applyProtection="1">
      <alignment horizontal="right" vertical="center" shrinkToFit="1"/>
      <protection locked="0"/>
    </xf>
    <xf numFmtId="164" fontId="0" fillId="12" borderId="11" xfId="0" applyNumberFormat="1" applyFill="1" applyBorder="1" applyAlignment="1" applyProtection="1">
      <alignment horizontal="right" vertical="center" shrinkToFit="1"/>
      <protection locked="0"/>
    </xf>
    <xf numFmtId="164" fontId="0" fillId="35" borderId="0" xfId="0" applyNumberFormat="1" applyFill="1" applyBorder="1" applyAlignment="1" applyProtection="1">
      <alignment horizontal="right" vertical="center" shrinkToFit="1"/>
      <protection/>
    </xf>
    <xf numFmtId="0" fontId="61" fillId="33" borderId="0" xfId="0" applyFont="1" applyFill="1" applyBorder="1" applyAlignment="1" applyProtection="1">
      <alignment horizontal="left" vertical="center"/>
      <protection/>
    </xf>
    <xf numFmtId="0" fontId="3" fillId="27" borderId="11" xfId="0" applyNumberFormat="1" applyFont="1" applyFill="1" applyBorder="1" applyAlignment="1" applyProtection="1">
      <alignment horizontal="center" vertical="center" wrapText="1"/>
      <protection/>
    </xf>
    <xf numFmtId="164" fontId="0" fillId="35" borderId="16" xfId="0" applyNumberFormat="1" applyFill="1" applyBorder="1" applyAlignment="1" applyProtection="1">
      <alignment horizontal="right" vertical="center" shrinkToFit="1"/>
      <protection/>
    </xf>
    <xf numFmtId="164" fontId="0" fillId="39" borderId="11" xfId="0" applyNumberFormat="1" applyFill="1" applyBorder="1" applyAlignment="1" applyProtection="1">
      <alignment horizontal="right" vertical="center" shrinkToFit="1"/>
      <protection locked="0"/>
    </xf>
    <xf numFmtId="0" fontId="0" fillId="10" borderId="22" xfId="0" applyFont="1" applyFill="1" applyBorder="1" applyAlignment="1" applyProtection="1">
      <alignment horizontal="left" vertical="center"/>
      <protection/>
    </xf>
    <xf numFmtId="0" fontId="0" fillId="10" borderId="23" xfId="0" applyFont="1" applyFill="1" applyBorder="1" applyAlignment="1" applyProtection="1">
      <alignment horizontal="left" vertical="center"/>
      <protection/>
    </xf>
    <xf numFmtId="164" fontId="0" fillId="10" borderId="11" xfId="0" applyNumberFormat="1" applyFill="1" applyBorder="1" applyAlignment="1" applyProtection="1">
      <alignment horizontal="right" vertical="center" shrinkToFit="1"/>
      <protection locked="0"/>
    </xf>
    <xf numFmtId="164" fontId="2" fillId="35" borderId="0" xfId="0" applyNumberFormat="1" applyFont="1" applyFill="1" applyBorder="1" applyAlignment="1" applyProtection="1">
      <alignment horizontal="right" vertical="center" shrinkToFit="1"/>
      <protection/>
    </xf>
    <xf numFmtId="0" fontId="17" fillId="39" borderId="21" xfId="0" applyNumberFormat="1" applyFont="1" applyFill="1" applyBorder="1" applyAlignment="1" applyProtection="1">
      <alignment horizontal="center" vertical="center" wrapText="1"/>
      <protection/>
    </xf>
    <xf numFmtId="0" fontId="17" fillId="39" borderId="20" xfId="0" applyNumberFormat="1" applyFont="1" applyFill="1" applyBorder="1" applyAlignment="1" applyProtection="1">
      <alignment horizontal="center" vertical="center" wrapText="1"/>
      <protection/>
    </xf>
    <xf numFmtId="165" fontId="17" fillId="37" borderId="21" xfId="0" applyNumberFormat="1" applyFont="1" applyFill="1" applyBorder="1" applyAlignment="1" applyProtection="1">
      <alignment horizontal="center" vertical="center" wrapText="1" shrinkToFit="1"/>
      <protection/>
    </xf>
    <xf numFmtId="165" fontId="17" fillId="37" borderId="20" xfId="0" applyNumberFormat="1" applyFont="1" applyFill="1" applyBorder="1" applyAlignment="1" applyProtection="1">
      <alignment horizontal="center" vertical="center" shrinkToFit="1"/>
      <protection/>
    </xf>
    <xf numFmtId="0" fontId="2" fillId="10" borderId="11" xfId="0" applyFont="1" applyFill="1" applyBorder="1" applyAlignment="1" applyProtection="1">
      <alignment horizontal="left" vertical="center"/>
      <protection/>
    </xf>
    <xf numFmtId="164" fontId="2" fillId="10" borderId="11" xfId="0" applyNumberFormat="1" applyFont="1" applyFill="1" applyBorder="1" applyAlignment="1" applyProtection="1">
      <alignment horizontal="right" vertical="center" shrinkToFit="1"/>
      <protection/>
    </xf>
    <xf numFmtId="0" fontId="60" fillId="38" borderId="11" xfId="0" applyFont="1" applyFill="1" applyBorder="1" applyAlignment="1" applyProtection="1">
      <alignment horizontal="left" vertical="center"/>
      <protection/>
    </xf>
    <xf numFmtId="164" fontId="2" fillId="35" borderId="14" xfId="0" applyNumberFormat="1" applyFont="1" applyFill="1" applyBorder="1" applyAlignment="1" applyProtection="1">
      <alignment horizontal="right" vertical="center" shrinkToFit="1"/>
      <protection/>
    </xf>
    <xf numFmtId="164" fontId="2" fillId="35" borderId="24" xfId="0" applyNumberFormat="1" applyFont="1" applyFill="1" applyBorder="1" applyAlignment="1" applyProtection="1">
      <alignment horizontal="right" vertical="center" shrinkToFit="1"/>
      <protection/>
    </xf>
    <xf numFmtId="0" fontId="0" fillId="10" borderId="11" xfId="0" applyFont="1" applyFill="1" applyBorder="1" applyAlignment="1" applyProtection="1">
      <alignment horizontal="left" vertical="center"/>
      <protection/>
    </xf>
    <xf numFmtId="164" fontId="0" fillId="35" borderId="0" xfId="0" applyNumberFormat="1" applyFill="1" applyBorder="1" applyAlignment="1" applyProtection="1">
      <alignment horizontal="right" vertical="center" shrinkToFit="1"/>
      <protection/>
    </xf>
    <xf numFmtId="0" fontId="0" fillId="12" borderId="11" xfId="0" applyFont="1" applyFill="1" applyBorder="1" applyAlignment="1" applyProtection="1">
      <alignment horizontal="left" vertical="center"/>
      <protection/>
    </xf>
    <xf numFmtId="0" fontId="2" fillId="12" borderId="11" xfId="0" applyFont="1" applyFill="1" applyBorder="1" applyAlignment="1" applyProtection="1">
      <alignment horizontal="left" vertical="center"/>
      <protection/>
    </xf>
    <xf numFmtId="164" fontId="2" fillId="12" borderId="11" xfId="0" applyNumberFormat="1" applyFont="1" applyFill="1" applyBorder="1" applyAlignment="1" applyProtection="1">
      <alignment horizontal="right" vertical="center" shrinkToFit="1"/>
      <protection/>
    </xf>
    <xf numFmtId="0" fontId="0" fillId="40" borderId="11" xfId="0" applyFont="1" applyFill="1" applyBorder="1" applyAlignment="1" applyProtection="1">
      <alignment horizontal="left" vertical="center"/>
      <protection/>
    </xf>
    <xf numFmtId="164" fontId="0" fillId="40" borderId="21" xfId="0" applyNumberFormat="1" applyFill="1" applyBorder="1" applyAlignment="1" applyProtection="1">
      <alignment horizontal="right" vertical="center" shrinkToFit="1"/>
      <protection/>
    </xf>
    <xf numFmtId="0" fontId="0" fillId="41" borderId="25" xfId="0" applyFont="1" applyFill="1" applyBorder="1" applyAlignment="1" applyProtection="1">
      <alignment horizontal="left" vertical="center" shrinkToFit="1"/>
      <protection locked="0"/>
    </xf>
    <xf numFmtId="0" fontId="2" fillId="33" borderId="22" xfId="0" applyFont="1" applyFill="1" applyBorder="1" applyAlignment="1" applyProtection="1">
      <alignment horizontal="center" vertical="center"/>
      <protection/>
    </xf>
    <xf numFmtId="0" fontId="0" fillId="0" borderId="23" xfId="0" applyBorder="1" applyAlignment="1" applyProtection="1">
      <alignment horizontal="center" vertical="center"/>
      <protection/>
    </xf>
    <xf numFmtId="164" fontId="0" fillId="10" borderId="22" xfId="0" applyNumberFormat="1" applyFill="1" applyBorder="1" applyAlignment="1" applyProtection="1">
      <alignment horizontal="right" vertical="center" shrinkToFit="1"/>
      <protection locked="0"/>
    </xf>
    <xf numFmtId="164" fontId="2" fillId="36" borderId="11" xfId="0" applyNumberFormat="1" applyFont="1" applyFill="1" applyBorder="1" applyAlignment="1" applyProtection="1">
      <alignment horizontal="right" vertical="center" shrinkToFit="1"/>
      <protection/>
    </xf>
    <xf numFmtId="0" fontId="2" fillId="36" borderId="26" xfId="0" applyFont="1" applyFill="1" applyBorder="1" applyAlignment="1" applyProtection="1">
      <alignment horizontal="left" vertical="center"/>
      <protection/>
    </xf>
    <xf numFmtId="0" fontId="2" fillId="36" borderId="24" xfId="0" applyFont="1" applyFill="1" applyBorder="1" applyAlignment="1" applyProtection="1">
      <alignment horizontal="left" vertical="center"/>
      <protection/>
    </xf>
    <xf numFmtId="164" fontId="0" fillId="12" borderId="11" xfId="0" applyNumberFormat="1" applyFill="1" applyBorder="1" applyAlignment="1" applyProtection="1">
      <alignment horizontal="right" vertical="center" shrinkToFit="1"/>
      <protection locked="0"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27" borderId="11" xfId="0" applyFont="1" applyFill="1" applyBorder="1" applyAlignment="1" applyProtection="1">
      <alignment horizontal="left" vertical="center"/>
      <protection/>
    </xf>
    <xf numFmtId="164" fontId="0" fillId="12" borderId="21" xfId="0" applyNumberFormat="1" applyFill="1" applyBorder="1" applyAlignment="1" applyProtection="1">
      <alignment horizontal="right" vertical="center" shrinkToFit="1"/>
      <protection locked="0"/>
    </xf>
    <xf numFmtId="0" fontId="2" fillId="41" borderId="25" xfId="0" applyFont="1" applyFill="1" applyBorder="1" applyAlignment="1" applyProtection="1">
      <alignment horizontal="left" vertical="center" shrinkToFit="1"/>
      <protection locked="0"/>
    </xf>
    <xf numFmtId="0" fontId="0" fillId="41" borderId="27" xfId="0" applyFont="1" applyFill="1" applyBorder="1" applyAlignment="1" applyProtection="1">
      <alignment horizontal="left" vertical="center" shrinkToFit="1"/>
      <protection locked="0"/>
    </xf>
    <xf numFmtId="0" fontId="0" fillId="41" borderId="27" xfId="0" applyFont="1" applyFill="1" applyBorder="1" applyAlignment="1" applyProtection="1">
      <alignment horizontal="left" vertical="center" shrinkToFit="1"/>
      <protection locked="0"/>
    </xf>
    <xf numFmtId="0" fontId="0" fillId="41" borderId="25" xfId="0" applyNumberFormat="1" applyFont="1" applyFill="1" applyBorder="1" applyAlignment="1" applyProtection="1">
      <alignment horizontal="left" vertical="center" shrinkToFit="1"/>
      <protection locked="0"/>
    </xf>
    <xf numFmtId="0" fontId="0" fillId="41" borderId="25" xfId="0" applyNumberFormat="1" applyFont="1" applyFill="1" applyBorder="1" applyAlignment="1" applyProtection="1">
      <alignment horizontal="left" vertical="center" shrinkToFit="1"/>
      <protection locked="0"/>
    </xf>
    <xf numFmtId="0" fontId="4" fillId="0" borderId="22" xfId="0" applyFont="1" applyFill="1" applyBorder="1" applyAlignment="1" applyProtection="1">
      <alignment horizontal="left" vertical="center" wrapText="1"/>
      <protection/>
    </xf>
    <xf numFmtId="0" fontId="0" fillId="0" borderId="28" xfId="0" applyFont="1" applyFill="1" applyBorder="1" applyAlignment="1" applyProtection="1">
      <alignment horizontal="left" vertical="center" wrapText="1"/>
      <protection/>
    </xf>
    <xf numFmtId="0" fontId="0" fillId="0" borderId="23" xfId="0" applyFont="1" applyFill="1" applyBorder="1" applyAlignment="1" applyProtection="1">
      <alignment horizontal="left" vertical="center" wrapText="1"/>
      <protection/>
    </xf>
    <xf numFmtId="0" fontId="0" fillId="27" borderId="21" xfId="0" applyFont="1" applyFill="1" applyBorder="1" applyAlignment="1" applyProtection="1">
      <alignment horizontal="left" vertical="center" wrapText="1"/>
      <protection/>
    </xf>
    <xf numFmtId="0" fontId="0" fillId="27" borderId="21" xfId="0" applyFont="1" applyFill="1" applyBorder="1" applyAlignment="1" applyProtection="1">
      <alignment horizontal="left" vertical="center"/>
      <protection/>
    </xf>
    <xf numFmtId="0" fontId="0" fillId="12" borderId="22" xfId="0" applyFont="1" applyFill="1" applyBorder="1" applyAlignment="1" applyProtection="1">
      <alignment horizontal="left" vertical="center"/>
      <protection/>
    </xf>
    <xf numFmtId="0" fontId="0" fillId="12" borderId="23" xfId="0" applyFont="1" applyFill="1" applyBorder="1" applyAlignment="1" applyProtection="1">
      <alignment horizontal="left" vertical="center"/>
      <protection/>
    </xf>
    <xf numFmtId="0" fontId="0" fillId="33" borderId="0" xfId="0" applyFont="1" applyFill="1" applyAlignment="1" applyProtection="1">
      <alignment horizontal="left" vertical="center"/>
      <protection/>
    </xf>
    <xf numFmtId="0" fontId="8" fillId="41" borderId="0" xfId="0" applyFont="1" applyFill="1" applyBorder="1" applyAlignment="1" applyProtection="1">
      <alignment horizontal="center" vertical="center" shrinkToFit="1"/>
      <protection locked="0"/>
    </xf>
    <xf numFmtId="0" fontId="8" fillId="41" borderId="25" xfId="0" applyFont="1" applyFill="1" applyBorder="1" applyAlignment="1" applyProtection="1">
      <alignment horizontal="center" vertical="center" shrinkToFit="1"/>
      <protection locked="0"/>
    </xf>
    <xf numFmtId="164" fontId="0" fillId="10" borderId="11" xfId="0" applyNumberFormat="1" applyFill="1" applyBorder="1" applyAlignment="1" applyProtection="1">
      <alignment horizontal="right" vertical="center" shrinkToFit="1"/>
      <protection/>
    </xf>
    <xf numFmtId="164" fontId="0" fillId="12" borderId="11" xfId="0" applyNumberFormat="1" applyFill="1" applyBorder="1" applyAlignment="1" applyProtection="1">
      <alignment horizontal="right" vertical="center" shrinkToFit="1"/>
      <protection/>
    </xf>
    <xf numFmtId="0" fontId="8" fillId="33" borderId="0" xfId="0" applyFont="1" applyFill="1" applyAlignment="1" applyProtection="1">
      <alignment horizontal="left" vertical="center"/>
      <protection/>
    </xf>
    <xf numFmtId="0" fontId="0" fillId="41" borderId="25" xfId="0" applyFont="1" applyFill="1" applyBorder="1" applyAlignment="1" applyProtection="1">
      <alignment horizontal="left" vertical="center" shrinkToFit="1"/>
      <protection locked="0"/>
    </xf>
    <xf numFmtId="0" fontId="48" fillId="41" borderId="27" xfId="47" applyFill="1" applyBorder="1" applyAlignment="1" applyProtection="1">
      <alignment horizontal="left" vertical="center" shrinkToFit="1"/>
      <protection locked="0"/>
    </xf>
    <xf numFmtId="0" fontId="0" fillId="33" borderId="0" xfId="0" applyFill="1" applyBorder="1" applyAlignment="1" applyProtection="1">
      <alignment horizontal="left" vertical="center"/>
      <protection/>
    </xf>
    <xf numFmtId="164" fontId="0" fillId="27" borderId="21" xfId="0" applyNumberFormat="1" applyFill="1" applyBorder="1" applyAlignment="1" applyProtection="1">
      <alignment horizontal="right" vertical="center" shrinkToFit="1"/>
      <protection locked="0"/>
    </xf>
    <xf numFmtId="0" fontId="0" fillId="33" borderId="0" xfId="0" applyFont="1" applyFill="1" applyBorder="1" applyAlignment="1" applyProtection="1">
      <alignment horizontal="left" vertical="center"/>
      <protection/>
    </xf>
    <xf numFmtId="0" fontId="2" fillId="33" borderId="11" xfId="0" applyFont="1" applyFill="1" applyBorder="1" applyAlignment="1" applyProtection="1">
      <alignment horizontal="center" vertical="center" wrapText="1"/>
      <protection/>
    </xf>
    <xf numFmtId="0" fontId="0" fillId="33" borderId="0" xfId="0" applyFont="1" applyFill="1" applyBorder="1" applyAlignment="1" applyProtection="1">
      <alignment horizontal="center" vertical="center"/>
      <protection/>
    </xf>
    <xf numFmtId="0" fontId="0" fillId="33" borderId="0" xfId="0" applyFill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4" fontId="2" fillId="33" borderId="11" xfId="0" applyNumberFormat="1" applyFont="1" applyFill="1" applyBorder="1" applyAlignment="1" applyProtection="1">
      <alignment horizontal="center" vertical="center" wrapText="1"/>
      <protection/>
    </xf>
    <xf numFmtId="4" fontId="2" fillId="33" borderId="11" xfId="0" applyNumberFormat="1" applyFont="1" applyFill="1" applyBorder="1" applyAlignment="1" applyProtection="1">
      <alignment horizontal="center" vertical="center"/>
      <protection/>
    </xf>
    <xf numFmtId="3" fontId="0" fillId="30" borderId="11" xfId="0" applyNumberFormat="1" applyFont="1" applyFill="1" applyBorder="1" applyAlignment="1" applyProtection="1">
      <alignment horizontal="center" vertical="center" shrinkToFit="1"/>
      <protection locked="0"/>
    </xf>
    <xf numFmtId="3" fontId="0" fillId="30" borderId="22" xfId="0" applyNumberFormat="1" applyFont="1" applyFill="1" applyBorder="1" applyAlignment="1" applyProtection="1">
      <alignment horizontal="center" vertical="center" shrinkToFit="1"/>
      <protection locked="0"/>
    </xf>
    <xf numFmtId="3" fontId="0" fillId="30" borderId="23" xfId="0" applyNumberFormat="1" applyFont="1" applyFill="1" applyBorder="1" applyAlignment="1" applyProtection="1">
      <alignment horizontal="center" vertical="center" shrinkToFit="1"/>
      <protection locked="0"/>
    </xf>
    <xf numFmtId="164" fontId="0" fillId="30" borderId="11" xfId="0" applyNumberFormat="1" applyFont="1" applyFill="1" applyBorder="1" applyAlignment="1" applyProtection="1">
      <alignment horizontal="center" vertical="center" shrinkToFit="1"/>
      <protection locked="0"/>
    </xf>
    <xf numFmtId="166" fontId="8" fillId="41" borderId="0" xfId="0" applyNumberFormat="1" applyFont="1" applyFill="1" applyBorder="1" applyAlignment="1" applyProtection="1">
      <alignment horizontal="center" vertical="center" shrinkToFit="1"/>
      <protection locked="0"/>
    </xf>
    <xf numFmtId="166" fontId="8" fillId="41" borderId="25" xfId="0" applyNumberFormat="1" applyFont="1" applyFill="1" applyBorder="1" applyAlignment="1" applyProtection="1">
      <alignment horizontal="center" vertical="center" shrinkToFit="1"/>
      <protection locked="0"/>
    </xf>
    <xf numFmtId="166" fontId="2" fillId="41" borderId="25" xfId="0" applyNumberFormat="1" applyFont="1" applyFill="1" applyBorder="1" applyAlignment="1" applyProtection="1">
      <alignment horizontal="left" vertical="center" shrinkToFit="1"/>
      <protection locked="0"/>
    </xf>
    <xf numFmtId="166" fontId="0" fillId="41" borderId="27" xfId="0" applyNumberFormat="1" applyFont="1" applyFill="1" applyBorder="1" applyAlignment="1" applyProtection="1">
      <alignment horizontal="left" vertical="center" shrinkToFit="1"/>
      <protection locked="0"/>
    </xf>
    <xf numFmtId="166" fontId="0" fillId="41" borderId="25" xfId="0" applyNumberFormat="1" applyFont="1" applyFill="1" applyBorder="1" applyAlignment="1" applyProtection="1">
      <alignment horizontal="left" vertical="center" shrinkToFit="1"/>
      <protection locked="0"/>
    </xf>
    <xf numFmtId="166" fontId="48" fillId="41" borderId="27" xfId="47" applyNumberFormat="1" applyFill="1" applyBorder="1" applyAlignment="1" applyProtection="1">
      <alignment horizontal="left" vertical="center" shrinkToFit="1"/>
      <protection locked="0"/>
    </xf>
    <xf numFmtId="0" fontId="2" fillId="33" borderId="22" xfId="52" applyNumberFormat="1" applyFont="1" applyFill="1" applyBorder="1" applyAlignment="1" applyProtection="1">
      <alignment horizontal="center" vertical="center" wrapText="1"/>
      <protection/>
    </xf>
    <xf numFmtId="0" fontId="2" fillId="33" borderId="28" xfId="52" applyNumberFormat="1" applyFont="1" applyFill="1" applyBorder="1" applyAlignment="1" applyProtection="1">
      <alignment horizontal="center" vertical="center" wrapText="1"/>
      <protection/>
    </xf>
    <xf numFmtId="0" fontId="2" fillId="33" borderId="23" xfId="52" applyNumberFormat="1" applyFont="1" applyFill="1" applyBorder="1" applyAlignment="1" applyProtection="1">
      <alignment horizontal="center" vertical="center" wrapText="1"/>
      <protection/>
    </xf>
    <xf numFmtId="0" fontId="0" fillId="33" borderId="0" xfId="52" applyFont="1" applyFill="1" applyBorder="1" applyAlignment="1" applyProtection="1">
      <alignment horizontal="center" vertical="center"/>
      <protection/>
    </xf>
    <xf numFmtId="0" fontId="0" fillId="33" borderId="0" xfId="52" applyFill="1" applyBorder="1" applyAlignment="1" applyProtection="1">
      <alignment horizontal="center" vertical="center"/>
      <protection/>
    </xf>
    <xf numFmtId="0" fontId="0" fillId="30" borderId="29" xfId="52" applyNumberFormat="1" applyFont="1" applyFill="1" applyBorder="1" applyAlignment="1" applyProtection="1">
      <alignment horizontal="center" vertical="center" shrinkToFit="1"/>
      <protection locked="0"/>
    </xf>
    <xf numFmtId="0" fontId="0" fillId="30" borderId="17" xfId="52" applyNumberFormat="1" applyFont="1" applyFill="1" applyBorder="1" applyAlignment="1" applyProtection="1">
      <alignment horizontal="center" vertical="center" shrinkToFit="1"/>
      <protection locked="0"/>
    </xf>
    <xf numFmtId="0" fontId="0" fillId="30" borderId="27" xfId="52" applyNumberFormat="1" applyFont="1" applyFill="1" applyBorder="1" applyAlignment="1" applyProtection="1">
      <alignment horizontal="center" vertical="center" shrinkToFit="1"/>
      <protection locked="0"/>
    </xf>
    <xf numFmtId="0" fontId="0" fillId="30" borderId="20" xfId="52" applyNumberFormat="1" applyFont="1" applyFill="1" applyBorder="1" applyAlignment="1" applyProtection="1">
      <alignment horizontal="center" vertical="center" shrinkToFit="1"/>
      <protection locked="0"/>
    </xf>
    <xf numFmtId="0" fontId="0" fillId="30" borderId="19" xfId="52" applyNumberFormat="1" applyFill="1" applyBorder="1" applyAlignment="1" applyProtection="1">
      <alignment horizontal="center" vertical="center" shrinkToFit="1"/>
      <protection locked="0"/>
    </xf>
    <xf numFmtId="0" fontId="0" fillId="30" borderId="29" xfId="52" applyNumberFormat="1" applyFill="1" applyBorder="1" applyAlignment="1" applyProtection="1">
      <alignment horizontal="center" vertical="center" shrinkToFit="1"/>
      <protection locked="0"/>
    </xf>
    <xf numFmtId="0" fontId="0" fillId="30" borderId="27" xfId="52" applyNumberFormat="1" applyFill="1" applyBorder="1" applyAlignment="1" applyProtection="1">
      <alignment horizontal="center" vertical="center" shrinkToFit="1"/>
      <protection locked="0"/>
    </xf>
    <xf numFmtId="0" fontId="0" fillId="30" borderId="17" xfId="52" applyNumberFormat="1" applyFill="1" applyBorder="1" applyAlignment="1" applyProtection="1">
      <alignment horizontal="center" vertical="center" shrinkToFit="1"/>
      <protection locked="0"/>
    </xf>
    <xf numFmtId="0" fontId="0" fillId="30" borderId="19" xfId="52" applyNumberFormat="1" applyFont="1" applyFill="1" applyBorder="1" applyAlignment="1" applyProtection="1">
      <alignment horizontal="center" vertical="center" shrinkToFit="1"/>
      <protection locked="0"/>
    </xf>
    <xf numFmtId="0" fontId="0" fillId="30" borderId="15" xfId="52" applyNumberFormat="1" applyFont="1" applyFill="1" applyBorder="1" applyAlignment="1" applyProtection="1">
      <alignment horizontal="center" vertical="center" shrinkToFit="1"/>
      <protection locked="0"/>
    </xf>
    <xf numFmtId="0" fontId="0" fillId="30" borderId="18" xfId="52" applyNumberFormat="1" applyFill="1" applyBorder="1" applyAlignment="1" applyProtection="1">
      <alignment horizontal="center" vertical="center" shrinkToFit="1"/>
      <protection locked="0"/>
    </xf>
    <xf numFmtId="0" fontId="0" fillId="30" borderId="20" xfId="52" applyNumberFormat="1" applyFill="1" applyBorder="1" applyAlignment="1" applyProtection="1">
      <alignment horizontal="center" vertical="center" shrinkToFit="1"/>
      <protection locked="0"/>
    </xf>
    <xf numFmtId="0" fontId="0" fillId="30" borderId="30" xfId="52" applyNumberFormat="1" applyFill="1" applyBorder="1" applyAlignment="1" applyProtection="1">
      <alignment horizontal="center" vertical="center" shrinkToFit="1"/>
      <protection locked="0"/>
    </xf>
    <xf numFmtId="0" fontId="0" fillId="30" borderId="31" xfId="52" applyNumberFormat="1" applyFill="1" applyBorder="1" applyAlignment="1" applyProtection="1">
      <alignment horizontal="center" vertical="center" shrinkToFit="1"/>
      <protection locked="0"/>
    </xf>
    <xf numFmtId="0" fontId="0" fillId="30" borderId="32" xfId="52" applyNumberFormat="1" applyFill="1" applyBorder="1" applyAlignment="1" applyProtection="1">
      <alignment horizontal="center" vertical="center" shrinkToFit="1"/>
      <protection locked="0"/>
    </xf>
    <xf numFmtId="0" fontId="2" fillId="33" borderId="0" xfId="52" applyNumberFormat="1" applyFont="1" applyFill="1" applyBorder="1" applyAlignment="1" applyProtection="1">
      <alignment horizontal="left" vertical="center"/>
      <protection/>
    </xf>
    <xf numFmtId="0" fontId="2" fillId="0" borderId="22" xfId="52" applyNumberFormat="1" applyFont="1" applyBorder="1" applyAlignment="1" applyProtection="1">
      <alignment horizontal="center" vertical="center" wrapText="1"/>
      <protection/>
    </xf>
    <xf numFmtId="0" fontId="2" fillId="0" borderId="23" xfId="52" applyNumberFormat="1" applyFont="1" applyBorder="1" applyAlignment="1" applyProtection="1">
      <alignment horizontal="center" vertical="center" wrapText="1"/>
      <protection/>
    </xf>
    <xf numFmtId="0" fontId="8" fillId="33" borderId="0" xfId="52" applyFont="1" applyFill="1" applyAlignment="1" applyProtection="1">
      <alignment horizontal="left" vertical="center"/>
      <protection/>
    </xf>
    <xf numFmtId="0" fontId="0" fillId="33" borderId="0" xfId="52" applyFill="1" applyBorder="1" applyAlignment="1" applyProtection="1">
      <alignment horizontal="left" vertical="center"/>
      <protection/>
    </xf>
    <xf numFmtId="166" fontId="62" fillId="41" borderId="25" xfId="0" applyNumberFormat="1" applyFont="1" applyFill="1" applyBorder="1" applyAlignment="1" applyProtection="1">
      <alignment horizontal="left" vertical="center" shrinkToFit="1"/>
      <protection locked="0"/>
    </xf>
    <xf numFmtId="0" fontId="0" fillId="30" borderId="16" xfId="52" applyNumberFormat="1" applyFill="1" applyBorder="1" applyAlignment="1" applyProtection="1">
      <alignment horizontal="center" vertical="center" shrinkToFit="1"/>
      <protection locked="0"/>
    </xf>
    <xf numFmtId="0" fontId="0" fillId="0" borderId="23" xfId="52" applyNumberFormat="1" applyBorder="1" applyAlignment="1" applyProtection="1">
      <alignment horizontal="center"/>
      <protection/>
    </xf>
    <xf numFmtId="0" fontId="0" fillId="30" borderId="15" xfId="52" applyNumberFormat="1" applyFill="1" applyBorder="1" applyAlignment="1" applyProtection="1">
      <alignment horizontal="center" vertical="center" shrinkToFit="1"/>
      <protection locked="0"/>
    </xf>
    <xf numFmtId="0" fontId="0" fillId="30" borderId="33" xfId="52" applyNumberFormat="1" applyFill="1" applyBorder="1" applyAlignment="1" applyProtection="1">
      <alignment horizontal="center" vertical="center" shrinkToFit="1"/>
      <protection locked="0"/>
    </xf>
    <xf numFmtId="0" fontId="0" fillId="30" borderId="34" xfId="52" applyNumberFormat="1" applyFill="1" applyBorder="1" applyAlignment="1" applyProtection="1">
      <alignment horizontal="center" vertical="center" shrinkToFit="1"/>
      <protection locked="0"/>
    </xf>
    <xf numFmtId="0" fontId="0" fillId="30" borderId="35" xfId="52" applyNumberFormat="1" applyFill="1" applyBorder="1" applyAlignment="1" applyProtection="1">
      <alignment horizontal="center" vertical="center" shrinkToFit="1"/>
      <protection locked="0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Hyperlink" xfId="47"/>
    <cellStyle name="Neutral" xfId="48"/>
    <cellStyle name="Notiz" xfId="49"/>
    <cellStyle name="Percent" xfId="50"/>
    <cellStyle name="Schlecht" xfId="51"/>
    <cellStyle name="Standard 2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3"/>
  <sheetViews>
    <sheetView tabSelected="1" zoomScale="80" zoomScaleNormal="80" zoomScalePageLayoutView="0" workbookViewId="0" topLeftCell="A1">
      <selection activeCell="H33" sqref="H33:K33"/>
    </sheetView>
  </sheetViews>
  <sheetFormatPr defaultColWidth="9.140625" defaultRowHeight="12.75"/>
  <cols>
    <col min="1" max="1" width="11.140625" style="9" customWidth="1"/>
    <col min="2" max="2" width="18.140625" style="9" customWidth="1"/>
    <col min="3" max="3" width="15.7109375" style="9" customWidth="1"/>
    <col min="4" max="4" width="13.7109375" style="9" customWidth="1"/>
    <col min="5" max="5" width="15.7109375" style="9" customWidth="1"/>
    <col min="6" max="6" width="4.28125" style="9" customWidth="1"/>
    <col min="7" max="7" width="12.421875" style="9" customWidth="1"/>
    <col min="8" max="8" width="8.28125" style="9" customWidth="1"/>
    <col min="9" max="9" width="11.140625" style="9" customWidth="1"/>
    <col min="10" max="10" width="17.57421875" style="9" customWidth="1"/>
    <col min="11" max="13" width="15.7109375" style="9" customWidth="1"/>
    <col min="14" max="15" width="13.7109375" style="9" customWidth="1"/>
    <col min="16" max="16384" width="9.140625" style="9" customWidth="1"/>
  </cols>
  <sheetData>
    <row r="1" spans="1:13" ht="26.25">
      <c r="A1" s="20" t="s">
        <v>54</v>
      </c>
      <c r="B1" s="21"/>
      <c r="C1" s="21"/>
      <c r="D1" s="21"/>
      <c r="E1" s="21"/>
      <c r="F1" s="21"/>
      <c r="G1" s="21"/>
      <c r="J1" s="192" t="s">
        <v>22</v>
      </c>
      <c r="K1" s="188"/>
      <c r="L1" s="5"/>
      <c r="M1" s="5"/>
    </row>
    <row r="2" spans="3:13" s="10" customFormat="1" ht="6.75" customHeight="1">
      <c r="C2" s="22"/>
      <c r="D2" s="5"/>
      <c r="E2" s="22"/>
      <c r="F2" s="5"/>
      <c r="G2" s="5"/>
      <c r="H2" s="5"/>
      <c r="I2" s="5"/>
      <c r="J2" s="192"/>
      <c r="K2" s="189"/>
      <c r="L2" s="14"/>
      <c r="M2" s="14"/>
    </row>
    <row r="3" spans="1:13" ht="12.75">
      <c r="A3" s="187"/>
      <c r="B3" s="187"/>
      <c r="C3" s="187"/>
      <c r="D3" s="187"/>
      <c r="E3" s="14"/>
      <c r="F3" s="14"/>
      <c r="G3" s="14"/>
      <c r="H3" s="14"/>
      <c r="I3" s="14"/>
      <c r="J3" s="14"/>
      <c r="K3" s="14"/>
      <c r="L3" s="5"/>
      <c r="M3" s="5"/>
    </row>
    <row r="4" spans="1:18" ht="12.75" customHeight="1">
      <c r="A4" s="114"/>
      <c r="B4" s="114"/>
      <c r="C4" s="5"/>
      <c r="D4" s="5"/>
      <c r="E4" s="5"/>
      <c r="F4" s="5"/>
      <c r="G4" s="5"/>
      <c r="H4" s="5"/>
      <c r="I4" s="5"/>
      <c r="J4" s="5"/>
      <c r="K4" s="5"/>
      <c r="L4" s="14"/>
      <c r="M4" s="14"/>
      <c r="N4" s="1"/>
      <c r="O4" s="1"/>
      <c r="P4" s="1"/>
      <c r="Q4" s="1"/>
      <c r="R4" s="1"/>
    </row>
    <row r="5" spans="1:19" ht="18.75" customHeight="1">
      <c r="A5" s="197" t="s">
        <v>5</v>
      </c>
      <c r="B5" s="195"/>
      <c r="C5" s="175"/>
      <c r="D5" s="175"/>
      <c r="E5" s="175"/>
      <c r="F5" s="2"/>
      <c r="G5" s="195" t="s">
        <v>4</v>
      </c>
      <c r="H5" s="195"/>
      <c r="I5" s="163"/>
      <c r="J5" s="193"/>
      <c r="K5" s="193"/>
      <c r="L5" s="5"/>
      <c r="M5" s="5"/>
      <c r="N5" s="1"/>
      <c r="O5" s="11"/>
      <c r="P5" s="11"/>
      <c r="S5" s="1"/>
    </row>
    <row r="6" spans="1:19" ht="18.75" customHeight="1">
      <c r="A6" s="195" t="s">
        <v>0</v>
      </c>
      <c r="B6" s="195"/>
      <c r="C6" s="176"/>
      <c r="D6" s="177"/>
      <c r="E6" s="177"/>
      <c r="F6" s="123"/>
      <c r="G6" s="3" t="s">
        <v>2</v>
      </c>
      <c r="H6" s="4"/>
      <c r="I6" s="176"/>
      <c r="J6" s="177"/>
      <c r="K6" s="177"/>
      <c r="L6" s="14"/>
      <c r="M6" s="14"/>
      <c r="N6" s="1"/>
      <c r="O6" s="11"/>
      <c r="P6" s="11"/>
      <c r="S6" s="1"/>
    </row>
    <row r="7" spans="1:19" ht="18.75" customHeight="1">
      <c r="A7" s="195"/>
      <c r="B7" s="195"/>
      <c r="C7" s="176"/>
      <c r="D7" s="177"/>
      <c r="E7" s="177"/>
      <c r="F7" s="4"/>
      <c r="G7" s="3" t="s">
        <v>3</v>
      </c>
      <c r="H7" s="5"/>
      <c r="I7" s="194"/>
      <c r="J7" s="194"/>
      <c r="K7" s="194"/>
      <c r="L7" s="5"/>
      <c r="M7" s="5"/>
      <c r="N7" s="1"/>
      <c r="O7" s="11"/>
      <c r="P7" s="11"/>
      <c r="S7" s="1"/>
    </row>
    <row r="8" spans="1:19" ht="18.75" customHeight="1">
      <c r="A8" s="115" t="s">
        <v>44</v>
      </c>
      <c r="B8" s="114"/>
      <c r="C8" s="176"/>
      <c r="D8" s="177"/>
      <c r="E8" s="177"/>
      <c r="F8" s="4"/>
      <c r="G8" s="5"/>
      <c r="H8" s="5"/>
      <c r="I8" s="123"/>
      <c r="J8" s="123"/>
      <c r="K8" s="123"/>
      <c r="L8" s="14"/>
      <c r="M8" s="14"/>
      <c r="N8" s="1"/>
      <c r="O8" s="11"/>
      <c r="P8" s="11"/>
      <c r="S8" s="1"/>
    </row>
    <row r="9" spans="1:19" ht="12.75">
      <c r="A9" s="114"/>
      <c r="B9" s="114"/>
      <c r="C9" s="123"/>
      <c r="D9" s="123"/>
      <c r="E9" s="123"/>
      <c r="F9" s="4"/>
      <c r="G9" s="5"/>
      <c r="H9" s="5"/>
      <c r="I9" s="123"/>
      <c r="J9" s="123"/>
      <c r="K9" s="123"/>
      <c r="L9" s="5"/>
      <c r="M9" s="5"/>
      <c r="N9" s="1"/>
      <c r="O9" s="11"/>
      <c r="P9" s="11"/>
      <c r="S9" s="1"/>
    </row>
    <row r="10" spans="1:18" ht="20.25" customHeight="1">
      <c r="A10" s="23"/>
      <c r="B10" s="114"/>
      <c r="C10" s="5"/>
      <c r="D10" s="5"/>
      <c r="E10" s="5"/>
      <c r="F10" s="4"/>
      <c r="G10" s="114"/>
      <c r="H10" s="114"/>
      <c r="I10" s="114"/>
      <c r="J10" s="5"/>
      <c r="K10" s="5"/>
      <c r="L10" s="14"/>
      <c r="M10" s="14"/>
      <c r="N10" s="1"/>
      <c r="O10" s="1"/>
      <c r="P10" s="1"/>
      <c r="Q10" s="1"/>
      <c r="R10" s="1"/>
    </row>
    <row r="11" spans="1:13" ht="49.5" customHeight="1">
      <c r="A11" s="164" t="s">
        <v>21</v>
      </c>
      <c r="B11" s="165"/>
      <c r="C11" s="116" t="s">
        <v>42</v>
      </c>
      <c r="D11" s="116" t="s">
        <v>45</v>
      </c>
      <c r="E11" s="116" t="s">
        <v>52</v>
      </c>
      <c r="F11" s="198" t="s">
        <v>26</v>
      </c>
      <c r="G11" s="198"/>
      <c r="H11" s="198" t="s">
        <v>47</v>
      </c>
      <c r="I11" s="198"/>
      <c r="J11" s="24" t="s">
        <v>53</v>
      </c>
      <c r="K11" s="24" t="s">
        <v>20</v>
      </c>
      <c r="L11" s="5"/>
      <c r="M11" s="5"/>
    </row>
    <row r="12" spans="1:13" s="99" customFormat="1" ht="21.75" customHeight="1">
      <c r="A12" s="173" t="s">
        <v>43</v>
      </c>
      <c r="B12" s="173"/>
      <c r="C12" s="120"/>
      <c r="D12" s="102"/>
      <c r="E12" s="120"/>
      <c r="F12" s="157"/>
      <c r="G12" s="157"/>
      <c r="H12" s="196">
        <v>0</v>
      </c>
      <c r="I12" s="196"/>
      <c r="J12" s="111"/>
      <c r="K12" s="7"/>
      <c r="L12" s="14"/>
      <c r="M12" s="14"/>
    </row>
    <row r="13" spans="1:13" ht="21.75" customHeight="1">
      <c r="A13" s="158" t="str">
        <f>"1. Oktober "&amp;$K$1&amp;" bis"&amp;" 31. März "&amp;($K$1+1)</f>
        <v>1. Oktober  bis 31. März 1</v>
      </c>
      <c r="B13" s="158"/>
      <c r="C13" s="119">
        <v>0</v>
      </c>
      <c r="D13" s="105">
        <v>0.001</v>
      </c>
      <c r="E13" s="137">
        <f>ROUND((SUM(C13*D13))*20,0)/20</f>
        <v>0</v>
      </c>
      <c r="F13" s="170">
        <v>0</v>
      </c>
      <c r="G13" s="170"/>
      <c r="H13" s="191">
        <f>SUM(E13)</f>
        <v>0</v>
      </c>
      <c r="I13" s="191"/>
      <c r="J13" s="112"/>
      <c r="K13" s="7"/>
      <c r="L13" s="5"/>
      <c r="M13" s="5"/>
    </row>
    <row r="14" spans="1:13" ht="21.75" customHeight="1">
      <c r="A14" s="185" t="s">
        <v>55</v>
      </c>
      <c r="B14" s="186"/>
      <c r="C14" s="138"/>
      <c r="D14" s="138"/>
      <c r="E14" s="138"/>
      <c r="F14" s="138"/>
      <c r="G14" s="138"/>
      <c r="H14" s="142">
        <v>0</v>
      </c>
      <c r="I14" s="142"/>
      <c r="J14" s="141"/>
      <c r="K14" s="7"/>
      <c r="L14" s="5"/>
      <c r="M14" s="5"/>
    </row>
    <row r="15" spans="1:11" ht="21.75" customHeight="1">
      <c r="A15" s="158" t="s">
        <v>23</v>
      </c>
      <c r="B15" s="158"/>
      <c r="C15" s="138"/>
      <c r="D15" s="138"/>
      <c r="E15" s="138"/>
      <c r="F15" s="138"/>
      <c r="G15" s="138"/>
      <c r="H15" s="142">
        <v>0</v>
      </c>
      <c r="I15" s="142"/>
      <c r="J15" s="147" t="s">
        <v>27</v>
      </c>
      <c r="K15" s="7"/>
    </row>
    <row r="16" spans="1:11" ht="21.75" customHeight="1">
      <c r="A16" s="158" t="s">
        <v>24</v>
      </c>
      <c r="B16" s="158"/>
      <c r="C16" s="120"/>
      <c r="D16" s="102"/>
      <c r="E16" s="120"/>
      <c r="F16" s="157"/>
      <c r="G16" s="157"/>
      <c r="H16" s="174">
        <v>0</v>
      </c>
      <c r="I16" s="174"/>
      <c r="J16" s="148"/>
      <c r="K16" s="7"/>
    </row>
    <row r="17" spans="1:11" s="100" customFormat="1" ht="21.75" customHeight="1">
      <c r="A17" s="159" t="s">
        <v>51</v>
      </c>
      <c r="B17" s="159"/>
      <c r="C17" s="121"/>
      <c r="D17" s="102"/>
      <c r="E17" s="102"/>
      <c r="F17" s="102"/>
      <c r="G17" s="102"/>
      <c r="H17" s="160">
        <f>SUM(H12:I16)</f>
        <v>0</v>
      </c>
      <c r="I17" s="160"/>
      <c r="J17" s="134">
        <v>0</v>
      </c>
      <c r="K17" s="108"/>
    </row>
    <row r="18" spans="1:11" s="99" customFormat="1" ht="21.75" customHeight="1">
      <c r="A18" s="161" t="str">
        <f>"Saldo per 31. März "&amp;($K$1+1)</f>
        <v>Saldo per 31. März 1</v>
      </c>
      <c r="B18" s="161"/>
      <c r="C18" s="120"/>
      <c r="D18" s="102"/>
      <c r="E18" s="102"/>
      <c r="F18" s="102"/>
      <c r="G18" s="102"/>
      <c r="H18" s="162">
        <f>SUM(H17-J17)</f>
        <v>0</v>
      </c>
      <c r="I18" s="162"/>
      <c r="J18" s="111"/>
      <c r="K18" s="7"/>
    </row>
    <row r="19" spans="1:11" ht="21.75" customHeight="1">
      <c r="A19" s="156" t="str">
        <f>"1. April "&amp;($K$1+1)&amp;" bis"&amp;" 30. Sept. "&amp;($K$1+1)</f>
        <v>1. April 1 bis 30. Sept. 1</v>
      </c>
      <c r="B19" s="156"/>
      <c r="C19" s="117">
        <v>0</v>
      </c>
      <c r="D19" s="106">
        <f>$D$13</f>
        <v>0.001</v>
      </c>
      <c r="E19" s="136">
        <f>ROUND((SUM(C19*D19))*20,0)/20</f>
        <v>0</v>
      </c>
      <c r="F19" s="145">
        <v>0</v>
      </c>
      <c r="G19" s="166"/>
      <c r="H19" s="190">
        <f>SUM(E19)</f>
        <v>0</v>
      </c>
      <c r="I19" s="190"/>
      <c r="J19" s="112"/>
      <c r="K19" s="7"/>
    </row>
    <row r="20" spans="1:11" ht="21.75" customHeight="1">
      <c r="A20" s="143" t="s">
        <v>55</v>
      </c>
      <c r="B20" s="144"/>
      <c r="C20" s="138"/>
      <c r="D20" s="138"/>
      <c r="E20" s="138"/>
      <c r="F20" s="138"/>
      <c r="G20" s="138"/>
      <c r="H20" s="145">
        <v>0</v>
      </c>
      <c r="I20" s="145"/>
      <c r="J20" s="141"/>
      <c r="K20" s="7"/>
    </row>
    <row r="21" spans="1:11" ht="21.75" customHeight="1">
      <c r="A21" s="156" t="s">
        <v>23</v>
      </c>
      <c r="B21" s="156"/>
      <c r="C21" s="120"/>
      <c r="D21" s="102"/>
      <c r="E21" s="120"/>
      <c r="F21" s="157"/>
      <c r="G21" s="157"/>
      <c r="H21" s="145">
        <v>0</v>
      </c>
      <c r="I21" s="145"/>
      <c r="J21" s="149" t="s">
        <v>41</v>
      </c>
      <c r="K21" s="7"/>
    </row>
    <row r="22" spans="1:11" ht="21.75" customHeight="1">
      <c r="A22" s="156" t="s">
        <v>24</v>
      </c>
      <c r="B22" s="156"/>
      <c r="C22" s="120"/>
      <c r="D22" s="102"/>
      <c r="E22" s="120"/>
      <c r="F22" s="157"/>
      <c r="G22" s="157"/>
      <c r="H22" s="145">
        <v>0</v>
      </c>
      <c r="I22" s="145"/>
      <c r="J22" s="150"/>
      <c r="K22" s="7"/>
    </row>
    <row r="23" spans="1:11" s="100" customFormat="1" ht="21.75" customHeight="1">
      <c r="A23" s="151" t="s">
        <v>50</v>
      </c>
      <c r="B23" s="151"/>
      <c r="C23" s="121"/>
      <c r="D23" s="102"/>
      <c r="E23" s="121"/>
      <c r="F23" s="146"/>
      <c r="G23" s="146"/>
      <c r="H23" s="152">
        <f>SUM(H18:I22)</f>
        <v>0</v>
      </c>
      <c r="I23" s="152"/>
      <c r="J23" s="135">
        <v>0</v>
      </c>
      <c r="K23" s="109"/>
    </row>
    <row r="24" spans="1:13" s="100" customFormat="1" ht="21.75" customHeight="1">
      <c r="A24" s="153" t="s">
        <v>48</v>
      </c>
      <c r="B24" s="153"/>
      <c r="C24" s="121"/>
      <c r="D24" s="102"/>
      <c r="E24" s="121"/>
      <c r="F24" s="146"/>
      <c r="G24" s="146"/>
      <c r="H24" s="154"/>
      <c r="I24" s="155"/>
      <c r="J24" s="110">
        <f>SUM(J23,J17)</f>
        <v>0</v>
      </c>
      <c r="K24" s="7"/>
      <c r="L24" s="5"/>
      <c r="M24" s="5"/>
    </row>
    <row r="25" spans="1:13" s="101" customFormat="1" ht="37.5" customHeight="1">
      <c r="A25" s="183" t="str">
        <f>"Saldo per 30. Sept. "&amp;($K$1+1)</f>
        <v>Saldo per 30. Sept. 1</v>
      </c>
      <c r="B25" s="184"/>
      <c r="C25" s="104"/>
      <c r="D25" s="103"/>
      <c r="E25" s="121"/>
      <c r="F25" s="121"/>
      <c r="G25" s="121"/>
      <c r="H25" s="146"/>
      <c r="I25" s="146"/>
      <c r="J25" s="113">
        <f>H23-J23</f>
        <v>0</v>
      </c>
      <c r="K25" s="140" t="s">
        <v>40</v>
      </c>
      <c r="L25" s="14"/>
      <c r="M25" s="14"/>
    </row>
    <row r="26" spans="1:13" ht="21.75" customHeight="1">
      <c r="A26" s="168" t="s">
        <v>49</v>
      </c>
      <c r="B26" s="169"/>
      <c r="C26" s="118">
        <f>SUM(C13,C19)</f>
        <v>0</v>
      </c>
      <c r="D26" s="107">
        <f>$D$13</f>
        <v>0.001</v>
      </c>
      <c r="E26" s="118">
        <f>SUM(E13,E19)</f>
        <v>0</v>
      </c>
      <c r="F26" s="167">
        <f>SUM(F13,F19)</f>
        <v>0</v>
      </c>
      <c r="G26" s="167"/>
      <c r="H26" s="167">
        <f>SUM(H17,H19,H21,H22)</f>
        <v>0</v>
      </c>
      <c r="I26" s="167"/>
      <c r="J26" s="118">
        <f>SUM(J24,J25)</f>
        <v>0</v>
      </c>
      <c r="K26" s="8"/>
      <c r="L26" s="5"/>
      <c r="M26" s="5"/>
    </row>
    <row r="27" spans="1:13" ht="46.5" customHeight="1">
      <c r="A27" s="180" t="s">
        <v>46</v>
      </c>
      <c r="B27" s="181"/>
      <c r="C27" s="182"/>
      <c r="D27" s="12"/>
      <c r="E27" s="12"/>
      <c r="F27" s="12"/>
      <c r="G27" s="12"/>
      <c r="H27" s="171"/>
      <c r="I27" s="172"/>
      <c r="J27" s="172"/>
      <c r="K27" s="14"/>
      <c r="L27" s="14"/>
      <c r="M27" s="14"/>
    </row>
    <row r="28" spans="1:13" s="99" customFormat="1" ht="21.75" customHeight="1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5"/>
      <c r="M28" s="5"/>
    </row>
    <row r="29" spans="1:13" ht="21.75" customHeight="1">
      <c r="A29" s="14" t="s">
        <v>25</v>
      </c>
      <c r="B29" s="14"/>
      <c r="C29" s="12"/>
      <c r="D29" s="12"/>
      <c r="E29" s="12"/>
      <c r="F29" s="12"/>
      <c r="G29" s="12"/>
      <c r="H29" s="13"/>
      <c r="I29" s="13"/>
      <c r="J29" s="28"/>
      <c r="K29" s="29"/>
      <c r="L29" s="14"/>
      <c r="M29" s="14"/>
    </row>
    <row r="30" spans="1:13" ht="21.75" customHeight="1">
      <c r="A30" s="14"/>
      <c r="B30" s="14"/>
      <c r="C30" s="12"/>
      <c r="D30" s="12"/>
      <c r="E30" s="12"/>
      <c r="F30" s="12"/>
      <c r="G30" s="12"/>
      <c r="H30" s="13"/>
      <c r="I30" s="13"/>
      <c r="J30" s="28"/>
      <c r="K30" s="29"/>
      <c r="L30" s="5"/>
      <c r="M30" s="5"/>
    </row>
    <row r="31" spans="1:13" ht="21.75" customHeight="1">
      <c r="A31" s="14"/>
      <c r="B31" s="14"/>
      <c r="C31" s="12"/>
      <c r="D31" s="12"/>
      <c r="E31" s="12"/>
      <c r="F31" s="12"/>
      <c r="G31" s="12"/>
      <c r="H31" s="13"/>
      <c r="I31" s="13"/>
      <c r="J31" s="28"/>
      <c r="K31" s="29"/>
      <c r="L31" s="14"/>
      <c r="M31" s="14"/>
    </row>
    <row r="32" spans="1:13" ht="12.7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5"/>
      <c r="M32" s="5"/>
    </row>
    <row r="33" spans="1:13" ht="12.75">
      <c r="A33" s="5" t="s">
        <v>1</v>
      </c>
      <c r="B33" s="178"/>
      <c r="C33" s="179"/>
      <c r="D33" s="179"/>
      <c r="F33" s="122" t="s">
        <v>7</v>
      </c>
      <c r="G33" s="123"/>
      <c r="H33" s="163"/>
      <c r="I33" s="163"/>
      <c r="J33" s="163"/>
      <c r="K33" s="163"/>
      <c r="L33" s="14"/>
      <c r="M33" s="14"/>
    </row>
    <row r="34" spans="1:13" ht="12.75">
      <c r="A34" s="14"/>
      <c r="B34" s="14"/>
      <c r="C34" s="30"/>
      <c r="D34" s="30"/>
      <c r="E34" s="14"/>
      <c r="F34" s="14"/>
      <c r="G34" s="5"/>
      <c r="H34" s="5"/>
      <c r="I34" s="14"/>
      <c r="J34" s="14"/>
      <c r="K34" s="14"/>
      <c r="L34" s="5"/>
      <c r="M34" s="5"/>
    </row>
    <row r="35" spans="1:11" ht="12.75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</row>
    <row r="36" spans="1:13" s="15" customFormat="1" ht="15.75">
      <c r="A36" s="139" t="s">
        <v>39</v>
      </c>
      <c r="B36" s="139"/>
      <c r="C36" s="139"/>
      <c r="D36" s="139"/>
      <c r="E36" s="139"/>
      <c r="F36" s="139"/>
      <c r="G36" s="139"/>
      <c r="H36" s="139"/>
      <c r="I36" s="139"/>
      <c r="J36" s="139"/>
      <c r="K36" s="139"/>
      <c r="L36" s="139"/>
      <c r="M36" s="139"/>
    </row>
    <row r="37" spans="1:13" s="15" customFormat="1" ht="15.75">
      <c r="A37" s="139"/>
      <c r="B37" s="139"/>
      <c r="C37" s="139"/>
      <c r="D37" s="139"/>
      <c r="E37" s="139"/>
      <c r="F37" s="139"/>
      <c r="G37" s="139"/>
      <c r="H37" s="139"/>
      <c r="I37" s="139"/>
      <c r="J37" s="139"/>
      <c r="K37" s="139"/>
      <c r="L37" s="139"/>
      <c r="M37" s="139"/>
    </row>
    <row r="38" spans="1:13" s="15" customFormat="1" ht="15.75">
      <c r="A38" s="139" t="s">
        <v>28</v>
      </c>
      <c r="B38" s="139"/>
      <c r="C38" s="139"/>
      <c r="D38" s="139"/>
      <c r="E38" s="139"/>
      <c r="F38" s="139"/>
      <c r="G38" s="139"/>
      <c r="H38" s="139"/>
      <c r="I38" s="139"/>
      <c r="J38" s="139"/>
      <c r="K38" s="139"/>
      <c r="L38" s="139"/>
      <c r="M38" s="139"/>
    </row>
    <row r="40" ht="12.75" customHeight="1">
      <c r="J40" s="16"/>
    </row>
    <row r="49" spans="8:11" ht="12.75">
      <c r="H49" s="16"/>
      <c r="I49" s="17"/>
      <c r="K49" s="17"/>
    </row>
    <row r="50" spans="10:11" ht="12.75">
      <c r="J50" s="17"/>
      <c r="K50" s="17"/>
    </row>
    <row r="51" spans="10:11" ht="12.75">
      <c r="J51" s="17"/>
      <c r="K51" s="17"/>
    </row>
    <row r="52" spans="10:11" ht="12.75">
      <c r="J52" s="17"/>
      <c r="K52" s="17"/>
    </row>
    <row r="56" ht="12.75" customHeight="1">
      <c r="J56" s="16"/>
    </row>
    <row r="61" spans="10:11" ht="12.75" customHeight="1">
      <c r="J61" s="6"/>
      <c r="K61" s="6"/>
    </row>
    <row r="62" spans="10:11" ht="12.75">
      <c r="J62" s="6"/>
      <c r="K62" s="6"/>
    </row>
    <row r="63" spans="10:11" ht="12.75">
      <c r="J63" s="6"/>
      <c r="K63" s="6"/>
    </row>
    <row r="64" spans="10:11" ht="12.75">
      <c r="J64" s="6"/>
      <c r="K64" s="6"/>
    </row>
    <row r="65" spans="10:11" ht="12.75">
      <c r="J65" s="6"/>
      <c r="K65" s="6"/>
    </row>
    <row r="66" spans="10:11" ht="12.75">
      <c r="J66" s="6"/>
      <c r="K66" s="6"/>
    </row>
    <row r="67" spans="10:11" ht="12.75">
      <c r="J67" s="6"/>
      <c r="K67" s="6"/>
    </row>
    <row r="68" spans="10:11" ht="12.75">
      <c r="J68" s="6"/>
      <c r="K68" s="6"/>
    </row>
    <row r="69" spans="10:11" ht="12.75">
      <c r="J69" s="6"/>
      <c r="K69" s="6"/>
    </row>
    <row r="70" spans="10:11" ht="12.75">
      <c r="J70" s="6"/>
      <c r="K70" s="6"/>
    </row>
    <row r="71" spans="10:11" ht="12.75">
      <c r="J71" s="6"/>
      <c r="K71" s="6"/>
    </row>
    <row r="72" spans="10:11" ht="12.75">
      <c r="J72" s="6"/>
      <c r="K72" s="6"/>
    </row>
    <row r="73" spans="10:11" ht="12.75">
      <c r="J73" s="6"/>
      <c r="K73" s="6"/>
    </row>
  </sheetData>
  <sheetProtection sheet="1" objects="1" scenarios="1" selectLockedCells="1"/>
  <mergeCells count="63">
    <mergeCell ref="A3:B3"/>
    <mergeCell ref="C3:D3"/>
    <mergeCell ref="K1:K2"/>
    <mergeCell ref="H19:I19"/>
    <mergeCell ref="H13:I13"/>
    <mergeCell ref="J1:J2"/>
    <mergeCell ref="I5:K5"/>
    <mergeCell ref="I6:K6"/>
    <mergeCell ref="I7:K7"/>
    <mergeCell ref="G5:H5"/>
    <mergeCell ref="H12:I12"/>
    <mergeCell ref="A5:B5"/>
    <mergeCell ref="A6:B6"/>
    <mergeCell ref="A7:B7"/>
    <mergeCell ref="H11:I11"/>
    <mergeCell ref="F11:G11"/>
    <mergeCell ref="C5:E5"/>
    <mergeCell ref="C6:E6"/>
    <mergeCell ref="C7:E7"/>
    <mergeCell ref="C8:E8"/>
    <mergeCell ref="B33:D33"/>
    <mergeCell ref="A27:C27"/>
    <mergeCell ref="A25:B25"/>
    <mergeCell ref="A14:B14"/>
    <mergeCell ref="H33:K33"/>
    <mergeCell ref="A13:B13"/>
    <mergeCell ref="A19:B19"/>
    <mergeCell ref="A11:B11"/>
    <mergeCell ref="F19:G19"/>
    <mergeCell ref="F26:G26"/>
    <mergeCell ref="A26:B26"/>
    <mergeCell ref="H26:I26"/>
    <mergeCell ref="F13:G13"/>
    <mergeCell ref="H27:J27"/>
    <mergeCell ref="A12:B12"/>
    <mergeCell ref="F12:G12"/>
    <mergeCell ref="A16:B16"/>
    <mergeCell ref="F16:G16"/>
    <mergeCell ref="H16:I16"/>
    <mergeCell ref="A15:B15"/>
    <mergeCell ref="H15:I15"/>
    <mergeCell ref="F22:G22"/>
    <mergeCell ref="H22:I22"/>
    <mergeCell ref="A17:B17"/>
    <mergeCell ref="H17:I17"/>
    <mergeCell ref="A18:B18"/>
    <mergeCell ref="H18:I18"/>
    <mergeCell ref="H14:I14"/>
    <mergeCell ref="A20:B20"/>
    <mergeCell ref="H20:I20"/>
    <mergeCell ref="H25:I25"/>
    <mergeCell ref="J15:J16"/>
    <mergeCell ref="J21:J22"/>
    <mergeCell ref="A23:B23"/>
    <mergeCell ref="F23:G23"/>
    <mergeCell ref="H23:I23"/>
    <mergeCell ref="A24:B24"/>
    <mergeCell ref="F24:G24"/>
    <mergeCell ref="H24:I24"/>
    <mergeCell ref="A21:B21"/>
    <mergeCell ref="F21:G21"/>
    <mergeCell ref="H21:I21"/>
    <mergeCell ref="A22:B22"/>
  </mergeCells>
  <printOptions/>
  <pageMargins left="0.5905511811023623" right="0.5905511811023623" top="0.5905511811023623" bottom="0.5905511811023623" header="0.15748031496062992" footer="0.15748031496062992"/>
  <pageSetup fitToHeight="1" fitToWidth="1" horizontalDpi="600" verticalDpi="600" orientation="landscape" paperSize="9" scale="73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"/>
  <sheetViews>
    <sheetView zoomScalePageLayoutView="0" workbookViewId="0" topLeftCell="A1">
      <selection activeCell="G23" sqref="G23:J23"/>
    </sheetView>
  </sheetViews>
  <sheetFormatPr defaultColWidth="11.421875" defaultRowHeight="12.75"/>
  <cols>
    <col min="1" max="1" width="11.421875" style="9" customWidth="1"/>
    <col min="2" max="2" width="12.421875" style="9" customWidth="1"/>
    <col min="3" max="3" width="13.421875" style="9" customWidth="1"/>
    <col min="4" max="4" width="16.421875" style="9" customWidth="1"/>
    <col min="5" max="5" width="11.421875" style="9" customWidth="1"/>
    <col min="6" max="6" width="9.7109375" style="9" customWidth="1"/>
    <col min="7" max="9" width="11.421875" style="9" customWidth="1"/>
    <col min="10" max="10" width="16.57421875" style="9" customWidth="1"/>
    <col min="11" max="16384" width="11.421875" style="9" customWidth="1"/>
  </cols>
  <sheetData>
    <row r="1" spans="1:10" ht="25.5">
      <c r="A1" s="20" t="s">
        <v>19</v>
      </c>
      <c r="B1" s="21"/>
      <c r="C1" s="21"/>
      <c r="D1" s="21"/>
      <c r="E1" s="21"/>
      <c r="F1" s="21"/>
      <c r="G1" s="21"/>
      <c r="I1" s="192" t="s">
        <v>6</v>
      </c>
      <c r="J1" s="208">
        <f>Berichterstattung!K1</f>
        <v>0</v>
      </c>
    </row>
    <row r="2" spans="1:10" ht="18" customHeight="1">
      <c r="A2" s="10"/>
      <c r="B2" s="10"/>
      <c r="C2" s="22"/>
      <c r="D2" s="5"/>
      <c r="E2" s="22"/>
      <c r="F2" s="5"/>
      <c r="G2" s="5"/>
      <c r="H2" s="5"/>
      <c r="I2" s="192"/>
      <c r="J2" s="209"/>
    </row>
    <row r="3" spans="1:10" ht="12.75">
      <c r="A3" s="14"/>
      <c r="B3" s="14"/>
      <c r="C3" s="14"/>
      <c r="D3" s="14"/>
      <c r="E3" s="14"/>
      <c r="F3" s="14"/>
      <c r="G3" s="14"/>
      <c r="H3" s="14"/>
      <c r="I3" s="14"/>
      <c r="J3" s="14"/>
    </row>
    <row r="4" spans="1:10" ht="12.75">
      <c r="A4" s="114"/>
      <c r="B4" s="114"/>
      <c r="C4" s="5"/>
      <c r="D4" s="5"/>
      <c r="E4" s="5"/>
      <c r="F4" s="5"/>
      <c r="G4" s="5"/>
      <c r="H4" s="5"/>
      <c r="I4" s="5"/>
      <c r="J4" s="5"/>
    </row>
    <row r="5" spans="1:10" ht="18.75" customHeight="1">
      <c r="A5" s="195" t="s">
        <v>5</v>
      </c>
      <c r="B5" s="195"/>
      <c r="C5" s="210">
        <f>Berichterstattung!C5</f>
        <v>0</v>
      </c>
      <c r="D5" s="210"/>
      <c r="E5" s="210"/>
      <c r="F5" s="2"/>
      <c r="G5" s="195" t="s">
        <v>4</v>
      </c>
      <c r="H5" s="195"/>
      <c r="I5" s="212">
        <f>Berichterstattung!I5</f>
        <v>0</v>
      </c>
      <c r="J5" s="212"/>
    </row>
    <row r="6" spans="1:10" ht="18.75" customHeight="1">
      <c r="A6" s="195" t="s">
        <v>0</v>
      </c>
      <c r="B6" s="195"/>
      <c r="C6" s="211">
        <f>Berichterstattung!C6</f>
        <v>0</v>
      </c>
      <c r="D6" s="211"/>
      <c r="E6" s="211"/>
      <c r="F6" s="123"/>
      <c r="G6" s="3" t="s">
        <v>2</v>
      </c>
      <c r="H6" s="4"/>
      <c r="I6" s="211">
        <f>Berichterstattung!I6</f>
        <v>0</v>
      </c>
      <c r="J6" s="211"/>
    </row>
    <row r="7" spans="1:10" ht="18.75" customHeight="1">
      <c r="A7" s="195"/>
      <c r="B7" s="195"/>
      <c r="C7" s="211">
        <f>Berichterstattung!C7</f>
        <v>0</v>
      </c>
      <c r="D7" s="211"/>
      <c r="E7" s="211"/>
      <c r="F7" s="4"/>
      <c r="G7" s="3" t="s">
        <v>3</v>
      </c>
      <c r="H7" s="5"/>
      <c r="I7" s="213">
        <f>Berichterstattung!I7</f>
        <v>0</v>
      </c>
      <c r="J7" s="213"/>
    </row>
    <row r="10" spans="1:10" ht="12.75">
      <c r="A10" s="41" t="str">
        <f>"Abrechnung per 30.09."&amp;(Berichterstattung!$K$1+1)</f>
        <v>Abrechnung per 30.09.1</v>
      </c>
      <c r="B10" s="41"/>
      <c r="C10" s="12"/>
      <c r="D10" s="31"/>
      <c r="E10" s="18"/>
      <c r="F10" s="18"/>
      <c r="G10" s="18"/>
      <c r="H10" s="18"/>
      <c r="I10" s="18"/>
      <c r="J10" s="18"/>
    </row>
    <row r="11" spans="1:10" ht="51">
      <c r="A11" s="201" t="s">
        <v>11</v>
      </c>
      <c r="B11" s="201"/>
      <c r="C11" s="32" t="s">
        <v>8</v>
      </c>
      <c r="D11" s="116" t="s">
        <v>9</v>
      </c>
      <c r="E11" s="198" t="s">
        <v>12</v>
      </c>
      <c r="F11" s="198"/>
      <c r="G11" s="124" t="s">
        <v>10</v>
      </c>
      <c r="H11" s="202" t="s">
        <v>14</v>
      </c>
      <c r="I11" s="203"/>
      <c r="J11" s="124" t="s">
        <v>13</v>
      </c>
    </row>
    <row r="12" spans="1:10" ht="28.5" customHeight="1">
      <c r="A12" s="204"/>
      <c r="B12" s="204"/>
      <c r="C12" s="39">
        <f>SUM(A12)*8</f>
        <v>0</v>
      </c>
      <c r="D12" s="125"/>
      <c r="E12" s="205"/>
      <c r="F12" s="206"/>
      <c r="G12" s="39">
        <f>SUM(D12:F12)*0.5</f>
        <v>0</v>
      </c>
      <c r="H12" s="207"/>
      <c r="I12" s="207"/>
      <c r="J12" s="40">
        <f>SUM(C12+G12+H12)</f>
        <v>0</v>
      </c>
    </row>
    <row r="13" spans="1:10" ht="28.5" customHeight="1">
      <c r="A13" s="33"/>
      <c r="B13" s="33"/>
      <c r="C13" s="34"/>
      <c r="D13" s="33"/>
      <c r="E13" s="33"/>
      <c r="F13" s="33"/>
      <c r="G13" s="34"/>
      <c r="H13" s="34"/>
      <c r="I13" s="34"/>
      <c r="J13" s="35"/>
    </row>
    <row r="14" spans="1:10" ht="12.75">
      <c r="A14" s="36"/>
      <c r="B14" s="26"/>
      <c r="C14" s="36"/>
      <c r="D14" s="36"/>
      <c r="E14" s="27"/>
      <c r="F14" s="26"/>
      <c r="G14" s="26"/>
      <c r="H14" s="26"/>
      <c r="I14" s="26"/>
      <c r="J14" s="26"/>
    </row>
    <row r="15" spans="1:10" ht="18.75" customHeight="1">
      <c r="A15" s="12" t="s">
        <v>15</v>
      </c>
      <c r="B15" s="12"/>
      <c r="C15" s="37"/>
      <c r="D15" s="37"/>
      <c r="E15" s="2"/>
      <c r="F15" s="12"/>
      <c r="G15" s="12"/>
      <c r="H15" s="12"/>
      <c r="I15" s="12"/>
      <c r="J15" s="12"/>
    </row>
    <row r="16" spans="1:10" ht="18.75" customHeight="1">
      <c r="A16" s="3" t="s">
        <v>16</v>
      </c>
      <c r="B16" s="163"/>
      <c r="C16" s="163"/>
      <c r="D16" s="3" t="s">
        <v>18</v>
      </c>
      <c r="E16" s="163"/>
      <c r="F16" s="163"/>
      <c r="G16" s="163"/>
      <c r="H16" s="163"/>
      <c r="I16" s="163"/>
      <c r="J16" s="163"/>
    </row>
    <row r="17" spans="1:10" ht="18.75" customHeight="1">
      <c r="A17" s="38" t="s">
        <v>17</v>
      </c>
      <c r="B17" s="176"/>
      <c r="C17" s="176"/>
      <c r="D17" s="3"/>
      <c r="E17" s="33"/>
      <c r="F17" s="3"/>
      <c r="G17" s="3"/>
      <c r="H17" s="3"/>
      <c r="I17" s="3"/>
      <c r="J17" s="3"/>
    </row>
    <row r="18" spans="1:10" ht="12.75">
      <c r="A18" s="14"/>
      <c r="B18" s="25"/>
      <c r="C18" s="26"/>
      <c r="D18" s="26"/>
      <c r="E18" s="27"/>
      <c r="F18" s="26"/>
      <c r="G18" s="26"/>
      <c r="H18" s="26"/>
      <c r="I18" s="26"/>
      <c r="J18" s="26"/>
    </row>
    <row r="19" spans="1:10" ht="12.75">
      <c r="A19" s="14"/>
      <c r="B19" s="25"/>
      <c r="C19" s="26"/>
      <c r="D19" s="26"/>
      <c r="E19" s="27"/>
      <c r="F19" s="26"/>
      <c r="G19" s="26"/>
      <c r="H19" s="26"/>
      <c r="I19" s="26"/>
      <c r="J19" s="26"/>
    </row>
    <row r="20" spans="1:10" ht="12.75">
      <c r="A20" s="14"/>
      <c r="B20" s="25"/>
      <c r="C20" s="26"/>
      <c r="D20" s="26"/>
      <c r="E20" s="27"/>
      <c r="F20" s="26"/>
      <c r="G20" s="26"/>
      <c r="H20" s="26"/>
      <c r="I20" s="26"/>
      <c r="J20" s="26"/>
    </row>
    <row r="21" spans="1:10" ht="12.75">
      <c r="A21" s="14"/>
      <c r="B21" s="14"/>
      <c r="C21" s="12"/>
      <c r="D21" s="12"/>
      <c r="E21" s="12"/>
      <c r="F21" s="12"/>
      <c r="G21" s="12"/>
      <c r="H21" s="12"/>
      <c r="I21" s="19"/>
      <c r="J21" s="14"/>
    </row>
    <row r="22" spans="1:10" ht="12.75">
      <c r="A22" s="14"/>
      <c r="B22" s="14"/>
      <c r="C22" s="14"/>
      <c r="D22" s="14"/>
      <c r="E22" s="14"/>
      <c r="F22" s="14"/>
      <c r="G22" s="14"/>
      <c r="H22" s="14"/>
      <c r="I22" s="14"/>
      <c r="J22" s="14"/>
    </row>
    <row r="23" spans="1:10" ht="21.75" customHeight="1">
      <c r="A23" s="5" t="s">
        <v>1</v>
      </c>
      <c r="B23" s="178"/>
      <c r="C23" s="179"/>
      <c r="D23" s="179"/>
      <c r="E23" s="199" t="s">
        <v>7</v>
      </c>
      <c r="F23" s="200"/>
      <c r="G23" s="163"/>
      <c r="H23" s="163"/>
      <c r="I23" s="163"/>
      <c r="J23" s="163"/>
    </row>
    <row r="26" ht="15.75">
      <c r="A26" s="98" t="str">
        <f>Berichterstattung!A36</f>
        <v>Bitte mit Tabulator und nicht mit Enter von Feld zu Feld wechseln</v>
      </c>
    </row>
    <row r="27" s="15" customFormat="1" ht="15.75"/>
    <row r="28" s="15" customFormat="1" ht="15.75">
      <c r="A28" s="98" t="str">
        <f>Berichterstattung!A38</f>
        <v>Blattschutz aufheben ohne Kennwort</v>
      </c>
    </row>
  </sheetData>
  <sheetProtection sheet="1" objects="1" scenarios="1" selectLockedCells="1"/>
  <mergeCells count="24">
    <mergeCell ref="J1:J2"/>
    <mergeCell ref="A5:B5"/>
    <mergeCell ref="G5:H5"/>
    <mergeCell ref="A6:B6"/>
    <mergeCell ref="A7:B7"/>
    <mergeCell ref="C5:E5"/>
    <mergeCell ref="C6:E6"/>
    <mergeCell ref="C7:E7"/>
    <mergeCell ref="I5:J5"/>
    <mergeCell ref="I6:J6"/>
    <mergeCell ref="I7:J7"/>
    <mergeCell ref="I1:I2"/>
    <mergeCell ref="B16:C16"/>
    <mergeCell ref="E16:J16"/>
    <mergeCell ref="B17:C17"/>
    <mergeCell ref="E23:F23"/>
    <mergeCell ref="A11:B11"/>
    <mergeCell ref="E11:F11"/>
    <mergeCell ref="H11:I11"/>
    <mergeCell ref="A12:B12"/>
    <mergeCell ref="E12:F12"/>
    <mergeCell ref="H12:I12"/>
    <mergeCell ref="B23:D23"/>
    <mergeCell ref="G23:J23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6"/>
  <sheetViews>
    <sheetView zoomScalePageLayoutView="0" workbookViewId="0" topLeftCell="A1">
      <selection activeCell="E12" sqref="E12:J12"/>
    </sheetView>
  </sheetViews>
  <sheetFormatPr defaultColWidth="9.140625" defaultRowHeight="12.75"/>
  <cols>
    <col min="1" max="1" width="11.140625" style="42" customWidth="1"/>
    <col min="2" max="2" width="13.00390625" style="42" customWidth="1"/>
    <col min="3" max="3" width="15.7109375" style="42" customWidth="1"/>
    <col min="4" max="4" width="17.57421875" style="42" customWidth="1"/>
    <col min="5" max="5" width="15.7109375" style="42" customWidth="1"/>
    <col min="6" max="6" width="4.28125" style="42" customWidth="1"/>
    <col min="7" max="7" width="9.28125" style="42" customWidth="1"/>
    <col min="8" max="9" width="8.28125" style="42" customWidth="1"/>
    <col min="10" max="13" width="15.7109375" style="42" customWidth="1"/>
    <col min="14" max="15" width="13.7109375" style="42" customWidth="1"/>
    <col min="16" max="16384" width="9.140625" style="42" customWidth="1"/>
  </cols>
  <sheetData>
    <row r="1" spans="1:11" ht="25.5">
      <c r="A1" s="78" t="s">
        <v>29</v>
      </c>
      <c r="B1" s="79"/>
      <c r="C1" s="79"/>
      <c r="D1" s="79"/>
      <c r="E1" s="79"/>
      <c r="F1" s="79"/>
      <c r="G1" s="79"/>
      <c r="J1" s="237" t="s">
        <v>6</v>
      </c>
      <c r="K1" s="208">
        <f>Berichterstattung!K1</f>
        <v>0</v>
      </c>
    </row>
    <row r="2" spans="3:11" s="43" customFormat="1" ht="6.75" customHeight="1">
      <c r="C2" s="80"/>
      <c r="D2" s="76"/>
      <c r="E2" s="80"/>
      <c r="F2" s="76"/>
      <c r="G2" s="76"/>
      <c r="H2" s="76"/>
      <c r="I2" s="76"/>
      <c r="J2" s="237"/>
      <c r="K2" s="209"/>
    </row>
    <row r="3" spans="1:11" ht="12.75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</row>
    <row r="4" spans="1:18" ht="12.75" customHeight="1">
      <c r="A4" s="81"/>
      <c r="B4" s="127"/>
      <c r="C4" s="50"/>
      <c r="D4" s="50"/>
      <c r="E4" s="50"/>
      <c r="F4" s="50"/>
      <c r="G4" s="50"/>
      <c r="H4" s="50"/>
      <c r="I4" s="50"/>
      <c r="J4" s="50"/>
      <c r="K4" s="50"/>
      <c r="L4" s="44"/>
      <c r="M4" s="44"/>
      <c r="N4" s="44"/>
      <c r="O4" s="45"/>
      <c r="P4" s="45"/>
      <c r="Q4" s="45"/>
      <c r="R4" s="45"/>
    </row>
    <row r="5" spans="1:19" ht="12.75">
      <c r="A5" s="238" t="s">
        <v>5</v>
      </c>
      <c r="B5" s="238"/>
      <c r="C5" s="210">
        <f>Berichterstattung!C5</f>
        <v>0</v>
      </c>
      <c r="D5" s="210"/>
      <c r="E5" s="210"/>
      <c r="F5" s="46"/>
      <c r="G5" s="238" t="s">
        <v>4</v>
      </c>
      <c r="H5" s="238"/>
      <c r="I5" s="212">
        <f>Berichterstattung!I5</f>
        <v>0</v>
      </c>
      <c r="J5" s="212"/>
      <c r="K5" s="212"/>
      <c r="L5" s="47"/>
      <c r="M5" s="47"/>
      <c r="N5" s="47"/>
      <c r="O5" s="48"/>
      <c r="P5" s="48"/>
      <c r="S5" s="45"/>
    </row>
    <row r="6" spans="1:19" ht="12.75">
      <c r="A6" s="238" t="s">
        <v>0</v>
      </c>
      <c r="B6" s="238"/>
      <c r="C6" s="211">
        <f>Berichterstattung!C6</f>
        <v>0</v>
      </c>
      <c r="D6" s="211"/>
      <c r="E6" s="211"/>
      <c r="F6" s="132"/>
      <c r="G6" s="49" t="s">
        <v>2</v>
      </c>
      <c r="H6" s="49"/>
      <c r="I6" s="212">
        <f>Berichterstattung!I6</f>
        <v>0</v>
      </c>
      <c r="J6" s="212"/>
      <c r="K6" s="212"/>
      <c r="L6" s="47"/>
      <c r="M6" s="47"/>
      <c r="N6" s="47"/>
      <c r="O6" s="48"/>
      <c r="P6" s="48"/>
      <c r="S6" s="45"/>
    </row>
    <row r="7" spans="1:19" ht="12.75">
      <c r="A7" s="238"/>
      <c r="B7" s="238"/>
      <c r="C7" s="211">
        <f>Berichterstattung!C7</f>
        <v>0</v>
      </c>
      <c r="D7" s="211"/>
      <c r="E7" s="211"/>
      <c r="F7" s="49"/>
      <c r="G7" s="49" t="s">
        <v>3</v>
      </c>
      <c r="H7" s="50"/>
      <c r="I7" s="239">
        <f>Berichterstattung!I7</f>
        <v>0</v>
      </c>
      <c r="J7" s="239"/>
      <c r="K7" s="239"/>
      <c r="L7" s="44"/>
      <c r="M7" s="44"/>
      <c r="N7" s="44"/>
      <c r="O7" s="48"/>
      <c r="P7" s="48"/>
      <c r="S7" s="45"/>
    </row>
    <row r="8" spans="1:19" ht="12.75">
      <c r="A8" s="127"/>
      <c r="B8" s="127"/>
      <c r="C8" s="132"/>
      <c r="D8" s="132"/>
      <c r="E8" s="132"/>
      <c r="F8" s="49"/>
      <c r="G8" s="50"/>
      <c r="H8" s="50"/>
      <c r="I8" s="132"/>
      <c r="J8" s="132"/>
      <c r="K8" s="132"/>
      <c r="L8" s="44"/>
      <c r="M8" s="44"/>
      <c r="N8" s="44"/>
      <c r="O8" s="48"/>
      <c r="P8" s="48"/>
      <c r="S8" s="45"/>
    </row>
    <row r="9" spans="1:18" ht="8.25" customHeight="1">
      <c r="A9" s="81"/>
      <c r="B9" s="127"/>
      <c r="C9" s="238"/>
      <c r="D9" s="238"/>
      <c r="E9" s="238"/>
      <c r="F9" s="49"/>
      <c r="G9" s="127"/>
      <c r="H9" s="127"/>
      <c r="I9" s="127"/>
      <c r="J9" s="50"/>
      <c r="K9" s="50"/>
      <c r="L9" s="44"/>
      <c r="M9" s="44"/>
      <c r="N9" s="44"/>
      <c r="O9" s="45"/>
      <c r="P9" s="45"/>
      <c r="Q9" s="45"/>
      <c r="R9" s="45"/>
    </row>
    <row r="10" spans="1:11" ht="49.5" customHeight="1">
      <c r="A10" s="214" t="s">
        <v>30</v>
      </c>
      <c r="B10" s="241"/>
      <c r="C10" s="71" t="s">
        <v>31</v>
      </c>
      <c r="D10" s="71" t="s">
        <v>32</v>
      </c>
      <c r="E10" s="214" t="s">
        <v>33</v>
      </c>
      <c r="F10" s="215"/>
      <c r="G10" s="215"/>
      <c r="H10" s="215"/>
      <c r="I10" s="215"/>
      <c r="J10" s="216"/>
      <c r="K10" s="71" t="s">
        <v>34</v>
      </c>
    </row>
    <row r="11" spans="1:11" ht="12.75">
      <c r="A11" s="242"/>
      <c r="B11" s="242"/>
      <c r="C11" s="82"/>
      <c r="D11" s="83"/>
      <c r="E11" s="243"/>
      <c r="F11" s="244"/>
      <c r="G11" s="244"/>
      <c r="H11" s="244"/>
      <c r="I11" s="244"/>
      <c r="J11" s="245"/>
      <c r="K11" s="128"/>
    </row>
    <row r="12" spans="1:11" ht="12.75">
      <c r="A12" s="240"/>
      <c r="B12" s="240"/>
      <c r="C12" s="84"/>
      <c r="D12" s="85"/>
      <c r="E12" s="224"/>
      <c r="F12" s="225"/>
      <c r="G12" s="225"/>
      <c r="H12" s="225"/>
      <c r="I12" s="225"/>
      <c r="J12" s="226"/>
      <c r="K12" s="129"/>
    </row>
    <row r="13" spans="1:11" ht="12.75">
      <c r="A13" s="224"/>
      <c r="B13" s="226"/>
      <c r="C13" s="86"/>
      <c r="D13" s="87"/>
      <c r="E13" s="224"/>
      <c r="F13" s="225"/>
      <c r="G13" s="225"/>
      <c r="H13" s="225"/>
      <c r="I13" s="225"/>
      <c r="J13" s="226"/>
      <c r="K13" s="129"/>
    </row>
    <row r="14" spans="1:11" ht="12.75">
      <c r="A14" s="229"/>
      <c r="B14" s="229"/>
      <c r="C14" s="88"/>
      <c r="D14" s="87"/>
      <c r="E14" s="224"/>
      <c r="F14" s="225"/>
      <c r="G14" s="225"/>
      <c r="H14" s="225"/>
      <c r="I14" s="225"/>
      <c r="J14" s="226"/>
      <c r="K14" s="129"/>
    </row>
    <row r="15" spans="1:11" ht="12.75">
      <c r="A15" s="229"/>
      <c r="B15" s="229"/>
      <c r="C15" s="88"/>
      <c r="D15" s="87"/>
      <c r="E15" s="224"/>
      <c r="F15" s="225"/>
      <c r="G15" s="225"/>
      <c r="H15" s="225"/>
      <c r="I15" s="225"/>
      <c r="J15" s="226"/>
      <c r="K15" s="129"/>
    </row>
    <row r="16" spans="1:11" ht="12.75">
      <c r="A16" s="223"/>
      <c r="B16" s="223"/>
      <c r="C16" s="89"/>
      <c r="D16" s="90"/>
      <c r="E16" s="224"/>
      <c r="F16" s="225"/>
      <c r="G16" s="225"/>
      <c r="H16" s="225"/>
      <c r="I16" s="225"/>
      <c r="J16" s="226"/>
      <c r="K16" s="129"/>
    </row>
    <row r="17" spans="1:11" ht="12.75">
      <c r="A17" s="223"/>
      <c r="B17" s="223"/>
      <c r="C17" s="89"/>
      <c r="D17" s="90"/>
      <c r="E17" s="224"/>
      <c r="F17" s="225"/>
      <c r="G17" s="225"/>
      <c r="H17" s="225"/>
      <c r="I17" s="225"/>
      <c r="J17" s="226"/>
      <c r="K17" s="129"/>
    </row>
    <row r="18" spans="1:11" ht="12.75">
      <c r="A18" s="223"/>
      <c r="B18" s="223"/>
      <c r="C18" s="89"/>
      <c r="D18" s="90"/>
      <c r="E18" s="224"/>
      <c r="F18" s="225"/>
      <c r="G18" s="225"/>
      <c r="H18" s="225"/>
      <c r="I18" s="225"/>
      <c r="J18" s="226"/>
      <c r="K18" s="129"/>
    </row>
    <row r="19" spans="1:11" ht="12.75">
      <c r="A19" s="229"/>
      <c r="B19" s="229"/>
      <c r="C19" s="88"/>
      <c r="D19" s="87"/>
      <c r="E19" s="224"/>
      <c r="F19" s="225"/>
      <c r="G19" s="225"/>
      <c r="H19" s="225"/>
      <c r="I19" s="225"/>
      <c r="J19" s="226"/>
      <c r="K19" s="129"/>
    </row>
    <row r="20" spans="1:11" ht="12.75">
      <c r="A20" s="229"/>
      <c r="B20" s="229"/>
      <c r="C20" s="88"/>
      <c r="D20" s="87"/>
      <c r="E20" s="224"/>
      <c r="F20" s="225"/>
      <c r="G20" s="225"/>
      <c r="H20" s="225"/>
      <c r="I20" s="225"/>
      <c r="J20" s="226"/>
      <c r="K20" s="129"/>
    </row>
    <row r="21" spans="1:11" ht="12.75">
      <c r="A21" s="229"/>
      <c r="B21" s="229"/>
      <c r="C21" s="88"/>
      <c r="D21" s="87"/>
      <c r="E21" s="224"/>
      <c r="F21" s="225"/>
      <c r="G21" s="225"/>
      <c r="H21" s="225"/>
      <c r="I21" s="225"/>
      <c r="J21" s="226"/>
      <c r="K21" s="129"/>
    </row>
    <row r="22" spans="1:11" ht="12.75">
      <c r="A22" s="230"/>
      <c r="B22" s="230"/>
      <c r="C22" s="91"/>
      <c r="D22" s="92"/>
      <c r="E22" s="231"/>
      <c r="F22" s="232"/>
      <c r="G22" s="232"/>
      <c r="H22" s="232"/>
      <c r="I22" s="232"/>
      <c r="J22" s="233"/>
      <c r="K22" s="126"/>
    </row>
    <row r="23" spans="1:11" ht="12.75">
      <c r="A23" s="63"/>
      <c r="B23" s="64"/>
      <c r="C23" s="64"/>
      <c r="D23" s="64"/>
      <c r="E23" s="63"/>
      <c r="F23" s="63"/>
      <c r="G23" s="63"/>
      <c r="H23" s="63"/>
      <c r="I23" s="63"/>
      <c r="J23" s="65"/>
      <c r="K23" s="66"/>
    </row>
    <row r="24" spans="1:11" s="51" customFormat="1" ht="30.75" customHeight="1">
      <c r="A24" s="234" t="s">
        <v>35</v>
      </c>
      <c r="B24" s="234"/>
      <c r="C24" s="67"/>
      <c r="D24" s="68"/>
      <c r="E24" s="62"/>
      <c r="F24" s="62"/>
      <c r="G24" s="62"/>
      <c r="H24" s="62"/>
      <c r="I24" s="62"/>
      <c r="J24" s="62"/>
      <c r="K24" s="69"/>
    </row>
    <row r="25" spans="1:11" s="52" customFormat="1" ht="49.5">
      <c r="A25" s="235" t="s">
        <v>36</v>
      </c>
      <c r="B25" s="236"/>
      <c r="C25" s="70" t="s">
        <v>31</v>
      </c>
      <c r="D25" s="71" t="s">
        <v>37</v>
      </c>
      <c r="E25" s="214" t="s">
        <v>38</v>
      </c>
      <c r="F25" s="215"/>
      <c r="G25" s="215"/>
      <c r="H25" s="215"/>
      <c r="I25" s="215"/>
      <c r="J25" s="216"/>
      <c r="K25" s="71" t="s">
        <v>34</v>
      </c>
    </row>
    <row r="26" spans="1:11" s="53" customFormat="1" ht="12.75">
      <c r="A26" s="227"/>
      <c r="B26" s="227"/>
      <c r="C26" s="93"/>
      <c r="D26" s="94"/>
      <c r="E26" s="228"/>
      <c r="F26" s="228"/>
      <c r="G26" s="228"/>
      <c r="H26" s="228"/>
      <c r="I26" s="228"/>
      <c r="J26" s="228"/>
      <c r="K26" s="131"/>
    </row>
    <row r="27" spans="1:11" s="53" customFormat="1" ht="12.75">
      <c r="A27" s="219"/>
      <c r="B27" s="220"/>
      <c r="C27" s="93"/>
      <c r="D27" s="94"/>
      <c r="E27" s="219"/>
      <c r="F27" s="221"/>
      <c r="G27" s="221"/>
      <c r="H27" s="221"/>
      <c r="I27" s="221"/>
      <c r="J27" s="220"/>
      <c r="K27" s="130"/>
    </row>
    <row r="28" spans="1:11" s="53" customFormat="1" ht="12.75">
      <c r="A28" s="219"/>
      <c r="B28" s="220"/>
      <c r="C28" s="88"/>
      <c r="D28" s="95"/>
      <c r="E28" s="219"/>
      <c r="F28" s="221"/>
      <c r="G28" s="221"/>
      <c r="H28" s="221"/>
      <c r="I28" s="221"/>
      <c r="J28" s="220"/>
      <c r="K28" s="96"/>
    </row>
    <row r="29" spans="1:11" s="53" customFormat="1" ht="12.75">
      <c r="A29" s="219"/>
      <c r="B29" s="220"/>
      <c r="C29" s="88"/>
      <c r="D29" s="95"/>
      <c r="E29" s="219"/>
      <c r="F29" s="221"/>
      <c r="G29" s="221"/>
      <c r="H29" s="221"/>
      <c r="I29" s="221"/>
      <c r="J29" s="220"/>
      <c r="K29" s="96"/>
    </row>
    <row r="30" spans="1:11" s="53" customFormat="1" ht="12.75">
      <c r="A30" s="222"/>
      <c r="B30" s="222"/>
      <c r="C30" s="91"/>
      <c r="D30" s="97"/>
      <c r="E30" s="222"/>
      <c r="F30" s="222"/>
      <c r="G30" s="222"/>
      <c r="H30" s="222"/>
      <c r="I30" s="222"/>
      <c r="J30" s="222"/>
      <c r="K30" s="133"/>
    </row>
    <row r="31" spans="1:11" ht="12.75">
      <c r="A31" s="56"/>
      <c r="B31" s="72"/>
      <c r="C31" s="73"/>
      <c r="D31" s="73"/>
      <c r="E31" s="74"/>
      <c r="F31" s="73"/>
      <c r="G31" s="73"/>
      <c r="H31" s="73"/>
      <c r="I31" s="73"/>
      <c r="J31" s="73"/>
      <c r="K31" s="73"/>
    </row>
    <row r="32" spans="1:11" ht="12.75">
      <c r="A32" s="56"/>
      <c r="B32" s="72"/>
      <c r="C32" s="73"/>
      <c r="D32" s="73"/>
      <c r="E32" s="74"/>
      <c r="F32" s="73"/>
      <c r="G32" s="73"/>
      <c r="H32" s="73"/>
      <c r="I32" s="73"/>
      <c r="J32" s="73"/>
      <c r="K32" s="73"/>
    </row>
    <row r="33" spans="1:11" ht="12.75">
      <c r="A33" s="56"/>
      <c r="B33" s="72"/>
      <c r="C33" s="73"/>
      <c r="D33" s="73"/>
      <c r="E33" s="74"/>
      <c r="F33" s="73"/>
      <c r="G33" s="73"/>
      <c r="H33" s="73"/>
      <c r="I33" s="73"/>
      <c r="J33" s="73"/>
      <c r="K33" s="73"/>
    </row>
    <row r="34" spans="1:11" ht="12.75">
      <c r="A34" s="56"/>
      <c r="B34" s="56"/>
      <c r="C34" s="54"/>
      <c r="D34" s="54"/>
      <c r="E34" s="54"/>
      <c r="F34" s="54"/>
      <c r="G34" s="54"/>
      <c r="H34" s="54"/>
      <c r="I34" s="55"/>
      <c r="J34" s="56"/>
      <c r="K34" s="56"/>
    </row>
    <row r="35" spans="1:11" ht="12.75">
      <c r="A35" s="56"/>
      <c r="B35" s="56"/>
      <c r="C35" s="56"/>
      <c r="D35" s="56"/>
      <c r="E35" s="56"/>
      <c r="F35" s="56"/>
      <c r="G35" s="56"/>
      <c r="H35" s="56"/>
      <c r="I35" s="56"/>
      <c r="J35" s="56"/>
      <c r="K35" s="56"/>
    </row>
    <row r="36" spans="1:13" ht="12.75">
      <c r="A36" s="50" t="s">
        <v>1</v>
      </c>
      <c r="B36" s="178"/>
      <c r="C36" s="179"/>
      <c r="D36" s="179"/>
      <c r="E36" s="217" t="s">
        <v>7</v>
      </c>
      <c r="F36" s="218"/>
      <c r="G36" s="163"/>
      <c r="H36" s="163"/>
      <c r="I36" s="163"/>
      <c r="J36" s="163"/>
      <c r="K36" s="163"/>
      <c r="M36" s="45"/>
    </row>
    <row r="37" spans="1:11" ht="12.75">
      <c r="A37" s="56"/>
      <c r="B37" s="56"/>
      <c r="C37" s="75"/>
      <c r="D37" s="75"/>
      <c r="E37" s="56"/>
      <c r="F37" s="56"/>
      <c r="G37" s="76"/>
      <c r="H37" s="76"/>
      <c r="I37" s="56"/>
      <c r="J37" s="56"/>
      <c r="K37" s="56"/>
    </row>
    <row r="38" spans="1:11" ht="12.75">
      <c r="A38" s="56"/>
      <c r="B38" s="56"/>
      <c r="C38" s="56"/>
      <c r="D38" s="56"/>
      <c r="E38" s="56"/>
      <c r="F38" s="56"/>
      <c r="G38" s="56"/>
      <c r="H38" s="56"/>
      <c r="I38" s="56"/>
      <c r="J38" s="56"/>
      <c r="K38" s="56"/>
    </row>
    <row r="39" s="9" customFormat="1" ht="15.75">
      <c r="A39" s="98" t="str">
        <f>Berichterstattung!A36</f>
        <v>Bitte mit Tabulator und nicht mit Enter von Feld zu Feld wechseln</v>
      </c>
    </row>
    <row r="40" s="15" customFormat="1" ht="15.75"/>
    <row r="41" s="15" customFormat="1" ht="15.75">
      <c r="A41" s="98" t="str">
        <f>Berichterstattung!A38</f>
        <v>Blattschutz aufheben ohne Kennwort</v>
      </c>
    </row>
    <row r="43" ht="12.75" customHeight="1">
      <c r="J43" s="57"/>
    </row>
    <row r="44" ht="12.75">
      <c r="J44" s="77"/>
    </row>
    <row r="45" ht="12.75">
      <c r="J45" s="77"/>
    </row>
    <row r="46" ht="12.75">
      <c r="J46" s="77"/>
    </row>
    <row r="47" ht="12.75">
      <c r="J47" s="77"/>
    </row>
    <row r="48" ht="12.75">
      <c r="J48" s="77"/>
    </row>
    <row r="49" ht="12.75">
      <c r="J49" s="77"/>
    </row>
    <row r="50" ht="12.75">
      <c r="J50" s="77"/>
    </row>
    <row r="51" ht="12.75">
      <c r="J51" s="77"/>
    </row>
    <row r="52" spans="8:11" ht="12.75">
      <c r="H52" s="58"/>
      <c r="I52" s="59"/>
      <c r="J52" s="77"/>
      <c r="K52" s="59"/>
    </row>
    <row r="53" spans="8:11" ht="12.75">
      <c r="H53" s="60"/>
      <c r="I53" s="60"/>
      <c r="J53" s="59"/>
      <c r="K53" s="59"/>
    </row>
    <row r="54" spans="8:11" ht="12.75">
      <c r="H54" s="60"/>
      <c r="I54" s="60"/>
      <c r="J54" s="59"/>
      <c r="K54" s="59"/>
    </row>
    <row r="55" spans="8:11" ht="12.75">
      <c r="H55" s="60"/>
      <c r="I55" s="60"/>
      <c r="J55" s="59"/>
      <c r="K55" s="59"/>
    </row>
    <row r="56" spans="8:9" ht="12.75">
      <c r="H56" s="60"/>
      <c r="I56" s="60"/>
    </row>
    <row r="57" spans="8:9" ht="12.75">
      <c r="H57" s="60"/>
      <c r="I57" s="60"/>
    </row>
    <row r="58" spans="8:9" ht="12.75">
      <c r="H58" s="60"/>
      <c r="I58" s="60"/>
    </row>
    <row r="59" spans="8:10" ht="12.75" customHeight="1">
      <c r="H59" s="60"/>
      <c r="I59" s="60"/>
      <c r="J59" s="57"/>
    </row>
    <row r="60" spans="8:10" ht="12.75">
      <c r="H60" s="60"/>
      <c r="I60" s="60"/>
      <c r="J60" s="60"/>
    </row>
    <row r="61" spans="8:10" ht="12.75">
      <c r="H61" s="60"/>
      <c r="I61" s="60"/>
      <c r="J61" s="60"/>
    </row>
    <row r="62" spans="8:10" ht="12.75">
      <c r="H62" s="60"/>
      <c r="I62" s="60"/>
      <c r="J62" s="60"/>
    </row>
    <row r="63" spans="8:10" ht="12.75">
      <c r="H63" s="60"/>
      <c r="I63" s="60"/>
      <c r="J63" s="60"/>
    </row>
    <row r="64" spans="8:11" ht="12.75" customHeight="1">
      <c r="H64" s="60"/>
      <c r="I64" s="60"/>
      <c r="J64" s="61"/>
      <c r="K64" s="61"/>
    </row>
    <row r="65" spans="8:11" ht="12.75">
      <c r="H65" s="60"/>
      <c r="I65" s="60"/>
      <c r="J65" s="61"/>
      <c r="K65" s="61"/>
    </row>
    <row r="66" spans="8:11" ht="12.75">
      <c r="H66" s="60"/>
      <c r="I66" s="60"/>
      <c r="J66" s="61"/>
      <c r="K66" s="61"/>
    </row>
    <row r="67" spans="10:11" ht="12.75">
      <c r="J67" s="61"/>
      <c r="K67" s="61"/>
    </row>
    <row r="68" spans="10:11" ht="12.75">
      <c r="J68" s="61"/>
      <c r="K68" s="61"/>
    </row>
    <row r="69" spans="10:11" ht="12.75">
      <c r="J69" s="61"/>
      <c r="K69" s="61"/>
    </row>
    <row r="70" spans="10:11" ht="12.75">
      <c r="J70" s="61"/>
      <c r="K70" s="61"/>
    </row>
    <row r="71" spans="10:11" ht="12.75">
      <c r="J71" s="61"/>
      <c r="K71" s="61"/>
    </row>
    <row r="72" spans="10:11" ht="12.75">
      <c r="J72" s="61"/>
      <c r="K72" s="61"/>
    </row>
    <row r="73" spans="10:11" ht="12.75">
      <c r="J73" s="61"/>
      <c r="K73" s="61"/>
    </row>
    <row r="74" spans="10:11" ht="12.75">
      <c r="J74" s="61"/>
      <c r="K74" s="61"/>
    </row>
    <row r="75" spans="10:11" ht="12.75">
      <c r="J75" s="61"/>
      <c r="K75" s="61"/>
    </row>
    <row r="76" spans="10:11" ht="12.75">
      <c r="J76" s="61"/>
      <c r="K76" s="61"/>
    </row>
  </sheetData>
  <sheetProtection sheet="1" objects="1" scenarios="1" selectLockedCells="1"/>
  <mergeCells count="55">
    <mergeCell ref="I7:K7"/>
    <mergeCell ref="B36:D36"/>
    <mergeCell ref="G36:K36"/>
    <mergeCell ref="E27:J27"/>
    <mergeCell ref="A12:B12"/>
    <mergeCell ref="E12:J12"/>
    <mergeCell ref="A7:B7"/>
    <mergeCell ref="C7:E7"/>
    <mergeCell ref="C9:E9"/>
    <mergeCell ref="A10:B10"/>
    <mergeCell ref="E10:J10"/>
    <mergeCell ref="A11:B11"/>
    <mergeCell ref="E11:J11"/>
    <mergeCell ref="A13:B13"/>
    <mergeCell ref="E13:J13"/>
    <mergeCell ref="A14:B14"/>
    <mergeCell ref="J1:J2"/>
    <mergeCell ref="K1:K2"/>
    <mergeCell ref="A5:B5"/>
    <mergeCell ref="G5:H5"/>
    <mergeCell ref="A6:B6"/>
    <mergeCell ref="C5:E5"/>
    <mergeCell ref="C6:E6"/>
    <mergeCell ref="I5:K5"/>
    <mergeCell ref="I6:K6"/>
    <mergeCell ref="E14:J14"/>
    <mergeCell ref="A15:B15"/>
    <mergeCell ref="E15:J15"/>
    <mergeCell ref="A16:B16"/>
    <mergeCell ref="E16:J16"/>
    <mergeCell ref="A17:B17"/>
    <mergeCell ref="E17:J17"/>
    <mergeCell ref="A18:B18"/>
    <mergeCell ref="E18:J18"/>
    <mergeCell ref="A26:B26"/>
    <mergeCell ref="E26:J26"/>
    <mergeCell ref="A19:B19"/>
    <mergeCell ref="E19:J19"/>
    <mergeCell ref="A20:B20"/>
    <mergeCell ref="E20:J20"/>
    <mergeCell ref="A21:B21"/>
    <mergeCell ref="E21:J21"/>
    <mergeCell ref="A22:B22"/>
    <mergeCell ref="E22:J22"/>
    <mergeCell ref="A24:B24"/>
    <mergeCell ref="A25:B25"/>
    <mergeCell ref="E25:J25"/>
    <mergeCell ref="E36:F36"/>
    <mergeCell ref="A28:B28"/>
    <mergeCell ref="E28:J28"/>
    <mergeCell ref="A29:B29"/>
    <mergeCell ref="E29:J29"/>
    <mergeCell ref="A30:B30"/>
    <mergeCell ref="E30:J30"/>
    <mergeCell ref="A27:B27"/>
  </mergeCells>
  <printOptions/>
  <pageMargins left="0.5905511811023623" right="0.5905511811023623" top="0.5905511811023623" bottom="0.5905511811023623" header="0.15748031496062992" footer="0.15748031496062992"/>
  <pageSetup fitToHeight="1" fitToWidth="1" horizontalDpi="600" verticalDpi="600" orientation="landscape" paperSize="9" scale="94" r:id="rId1"/>
  <rowBreaks count="1" manualBreakCount="1">
    <brk id="38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AMMINISTRAZIONE CANTONALE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Furger Ingrid / T000299</dc:creator>
  <cp:keywords/>
  <dc:description/>
  <cp:lastModifiedBy>Giusto Lina</cp:lastModifiedBy>
  <cp:lastPrinted>2021-05-27T10:14:50Z</cp:lastPrinted>
  <dcterms:created xsi:type="dcterms:W3CDTF">2011-01-11T10:19:13Z</dcterms:created>
  <dcterms:modified xsi:type="dcterms:W3CDTF">2021-06-04T08:09:40Z</dcterms:modified>
  <cp:category/>
  <cp:version/>
  <cp:contentType/>
  <cp:contentStatus/>
</cp:coreProperties>
</file>